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vlaamseoverheid-my.sharepoint.com/personal/christophe_cousaert_vlaanderen_be/Documents/Back-up privaat/"/>
    </mc:Choice>
  </mc:AlternateContent>
  <xr:revisionPtr revIDLastSave="0" documentId="8_{152AEA10-56DB-4677-B390-CFDFA3C46E92}" xr6:coauthVersionLast="46" xr6:coauthVersionMax="46" xr10:uidLastSave="{00000000-0000-0000-0000-000000000000}"/>
  <bookViews>
    <workbookView xWindow="28680" yWindow="-120" windowWidth="29040" windowHeight="15840" tabRatio="596" xr2:uid="{00000000-000D-0000-FFFF-FFFF00000000}"/>
  </bookViews>
  <sheets>
    <sheet name="Handleiding" sheetId="3" r:id="rId1"/>
    <sheet name="Energieverbruik" sheetId="1" r:id="rId2"/>
    <sheet name="Samenvatting" sheetId="5" r:id="rId3"/>
    <sheet name="Keuzelijst" sheetId="6" state="hidden" r:id="rId4"/>
  </sheets>
  <definedNames>
    <definedName name="_xlnm.Print_Area" localSheetId="1">Energieverbruik!$B$2:$N$163</definedName>
    <definedName name="_xlnm.Print_Area" localSheetId="0">Handleiding!$A$1:$C$75</definedName>
    <definedName name="_xlnm.Print_Area" localSheetId="2">Samenvatting!$B$2:$J$16</definedName>
    <definedName name="_xlnm.Print_Titles" localSheetId="1">Energieverbruik!$2:$3</definedName>
    <definedName name="_xlnm.Print_Titles" localSheetId="0">Handleiding!$1:$6</definedName>
    <definedName name="nrBestemming">tblBestemming[bestemming]</definedName>
    <definedName name="nrEnergiefactorEPB">Keuzelijst!$B$3:$B$5</definedName>
    <definedName name="nrEnergiePrijs">tblEnergiePrijs[Prijs]</definedName>
    <definedName name="nrNietRes">tblNietRes[niet-residentieel]</definedName>
    <definedName name="nrProject">Energieverbruik!$L$2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C16" i="1"/>
  <c r="D18" i="1"/>
  <c r="D15" i="1"/>
  <c r="M160" i="1"/>
  <c r="M144" i="1"/>
  <c r="M128" i="1"/>
  <c r="M112" i="1"/>
  <c r="M96" i="1"/>
  <c r="M80" i="1"/>
  <c r="M64" i="1"/>
  <c r="M48" i="1"/>
  <c r="M32" i="1"/>
  <c r="K161" i="1"/>
  <c r="K160" i="1"/>
  <c r="K159" i="1"/>
  <c r="K162" i="1" s="1"/>
  <c r="H15" i="5" s="1"/>
  <c r="K158" i="1"/>
  <c r="K157" i="1"/>
  <c r="K156" i="1"/>
  <c r="K155" i="1"/>
  <c r="F161" i="1"/>
  <c r="I161" i="1" s="1"/>
  <c r="F160" i="1"/>
  <c r="F159" i="1"/>
  <c r="F158" i="1"/>
  <c r="F157" i="1"/>
  <c r="F156" i="1"/>
  <c r="I156" i="1" s="1"/>
  <c r="F155" i="1"/>
  <c r="D159" i="1"/>
  <c r="D158" i="1"/>
  <c r="D157" i="1"/>
  <c r="D162" i="1" s="1"/>
  <c r="D156" i="1"/>
  <c r="D155" i="1"/>
  <c r="K145" i="1"/>
  <c r="K144" i="1"/>
  <c r="K143" i="1"/>
  <c r="K142" i="1"/>
  <c r="K141" i="1"/>
  <c r="K140" i="1"/>
  <c r="K146" i="1" s="1"/>
  <c r="H14" i="5" s="1"/>
  <c r="K139" i="1"/>
  <c r="F145" i="1"/>
  <c r="F144" i="1"/>
  <c r="N144" i="1" s="1"/>
  <c r="F143" i="1"/>
  <c r="F142" i="1"/>
  <c r="F141" i="1"/>
  <c r="F140" i="1"/>
  <c r="N140" i="1" s="1"/>
  <c r="F139" i="1"/>
  <c r="D143" i="1"/>
  <c r="D142" i="1"/>
  <c r="D141" i="1"/>
  <c r="D146" i="1" s="1"/>
  <c r="D140" i="1"/>
  <c r="D139" i="1"/>
  <c r="K129" i="1"/>
  <c r="K128" i="1"/>
  <c r="K127" i="1"/>
  <c r="K130" i="1" s="1"/>
  <c r="H13" i="5" s="1"/>
  <c r="K126" i="1"/>
  <c r="K125" i="1"/>
  <c r="K124" i="1"/>
  <c r="K123" i="1"/>
  <c r="F129" i="1"/>
  <c r="F128" i="1"/>
  <c r="F127" i="1"/>
  <c r="F126" i="1"/>
  <c r="F125" i="1"/>
  <c r="F124" i="1"/>
  <c r="N124" i="1" s="1"/>
  <c r="F123" i="1"/>
  <c r="D127" i="1"/>
  <c r="D126" i="1"/>
  <c r="D125" i="1"/>
  <c r="D124" i="1"/>
  <c r="D123" i="1"/>
  <c r="K113" i="1"/>
  <c r="K112" i="1"/>
  <c r="K111" i="1"/>
  <c r="K110" i="1"/>
  <c r="K109" i="1"/>
  <c r="K108" i="1"/>
  <c r="K107" i="1"/>
  <c r="F14" i="1"/>
  <c r="K114" i="1"/>
  <c r="H12" i="5" s="1"/>
  <c r="F113" i="1"/>
  <c r="F112" i="1"/>
  <c r="F111" i="1"/>
  <c r="F110" i="1"/>
  <c r="F109" i="1"/>
  <c r="F108" i="1"/>
  <c r="F107" i="1"/>
  <c r="D111" i="1"/>
  <c r="D110" i="1"/>
  <c r="D109" i="1"/>
  <c r="D108" i="1"/>
  <c r="D107" i="1"/>
  <c r="K97" i="1"/>
  <c r="K96" i="1"/>
  <c r="K98" i="1" s="1"/>
  <c r="H11" i="5" s="1"/>
  <c r="K95" i="1"/>
  <c r="K94" i="1"/>
  <c r="K93" i="1"/>
  <c r="K92" i="1"/>
  <c r="K91" i="1"/>
  <c r="F97" i="1"/>
  <c r="F96" i="1"/>
  <c r="N96" i="1" s="1"/>
  <c r="F95" i="1"/>
  <c r="F94" i="1"/>
  <c r="F93" i="1"/>
  <c r="F92" i="1"/>
  <c r="F91" i="1"/>
  <c r="N91" i="1" s="1"/>
  <c r="D95" i="1"/>
  <c r="D94" i="1"/>
  <c r="D93" i="1"/>
  <c r="D92" i="1"/>
  <c r="D91" i="1"/>
  <c r="D98" i="1"/>
  <c r="K81" i="1"/>
  <c r="K80" i="1"/>
  <c r="K79" i="1"/>
  <c r="K78" i="1"/>
  <c r="K77" i="1"/>
  <c r="K76" i="1"/>
  <c r="K75" i="1"/>
  <c r="F81" i="1"/>
  <c r="F80" i="1"/>
  <c r="N80" i="1" s="1"/>
  <c r="F79" i="1"/>
  <c r="F78" i="1"/>
  <c r="F77" i="1"/>
  <c r="F76" i="1"/>
  <c r="N76" i="1" s="1"/>
  <c r="F75" i="1"/>
  <c r="I75" i="1" s="1"/>
  <c r="D79" i="1"/>
  <c r="D78" i="1"/>
  <c r="D77" i="1"/>
  <c r="D76" i="1"/>
  <c r="D75" i="1"/>
  <c r="K65" i="1"/>
  <c r="K64" i="1"/>
  <c r="K63" i="1"/>
  <c r="K62" i="1"/>
  <c r="K61" i="1"/>
  <c r="K60" i="1"/>
  <c r="K59" i="1"/>
  <c r="F65" i="1"/>
  <c r="I65" i="1" s="1"/>
  <c r="F64" i="1"/>
  <c r="F63" i="1"/>
  <c r="F62" i="1"/>
  <c r="F61" i="1"/>
  <c r="F60" i="1"/>
  <c r="N60" i="1" s="1"/>
  <c r="F59" i="1"/>
  <c r="N59" i="1"/>
  <c r="D63" i="1"/>
  <c r="D62" i="1"/>
  <c r="D61" i="1"/>
  <c r="D60" i="1"/>
  <c r="D59" i="1"/>
  <c r="K49" i="1"/>
  <c r="K48" i="1"/>
  <c r="K47" i="1"/>
  <c r="K46" i="1"/>
  <c r="K45" i="1"/>
  <c r="K44" i="1"/>
  <c r="K43" i="1"/>
  <c r="F49" i="1"/>
  <c r="N49" i="1" s="1"/>
  <c r="F48" i="1"/>
  <c r="N48" i="1" s="1"/>
  <c r="F47" i="1"/>
  <c r="F46" i="1"/>
  <c r="F45" i="1"/>
  <c r="F44" i="1"/>
  <c r="F43" i="1"/>
  <c r="N43" i="1" s="1"/>
  <c r="D47" i="1"/>
  <c r="D46" i="1"/>
  <c r="D45" i="1"/>
  <c r="D44" i="1"/>
  <c r="D43" i="1"/>
  <c r="J162" i="1"/>
  <c r="E161" i="1"/>
  <c r="M161" i="1" s="1"/>
  <c r="C161" i="1"/>
  <c r="N160" i="1"/>
  <c r="I160" i="1"/>
  <c r="E160" i="1"/>
  <c r="C160" i="1"/>
  <c r="C162" i="1" s="1"/>
  <c r="M159" i="1"/>
  <c r="H159" i="1"/>
  <c r="N159" i="1"/>
  <c r="N158" i="1"/>
  <c r="M158" i="1"/>
  <c r="I158" i="1"/>
  <c r="H158" i="1"/>
  <c r="N157" i="1"/>
  <c r="M157" i="1"/>
  <c r="I157" i="1"/>
  <c r="H157" i="1"/>
  <c r="M156" i="1"/>
  <c r="H156" i="1"/>
  <c r="M155" i="1"/>
  <c r="H155" i="1"/>
  <c r="H162" i="1" s="1"/>
  <c r="E15" i="5" s="1"/>
  <c r="N155" i="1"/>
  <c r="J146" i="1"/>
  <c r="H146" i="1"/>
  <c r="N145" i="1"/>
  <c r="E145" i="1"/>
  <c r="E146" i="1" s="1"/>
  <c r="C14" i="5" s="1"/>
  <c r="C145" i="1"/>
  <c r="E144" i="1"/>
  <c r="C144" i="1"/>
  <c r="C146" i="1" s="1"/>
  <c r="M143" i="1"/>
  <c r="H143" i="1"/>
  <c r="N143" i="1"/>
  <c r="N142" i="1"/>
  <c r="M142" i="1"/>
  <c r="H142" i="1"/>
  <c r="I142" i="1"/>
  <c r="N141" i="1"/>
  <c r="M141" i="1"/>
  <c r="H141" i="1"/>
  <c r="I141" i="1"/>
  <c r="M140" i="1"/>
  <c r="I140" i="1"/>
  <c r="H140" i="1"/>
  <c r="N139" i="1"/>
  <c r="M139" i="1"/>
  <c r="I139" i="1"/>
  <c r="H139" i="1"/>
  <c r="J130" i="1"/>
  <c r="H130" i="1"/>
  <c r="E13" i="5" s="1"/>
  <c r="I129" i="1"/>
  <c r="N129" i="1"/>
  <c r="E129" i="1"/>
  <c r="M129" i="1" s="1"/>
  <c r="C129" i="1"/>
  <c r="N128" i="1"/>
  <c r="E128" i="1"/>
  <c r="C128" i="1"/>
  <c r="C130" i="1" s="1"/>
  <c r="M127" i="1"/>
  <c r="H127" i="1"/>
  <c r="N127" i="1"/>
  <c r="N126" i="1"/>
  <c r="M126" i="1"/>
  <c r="H126" i="1"/>
  <c r="I126" i="1"/>
  <c r="N125" i="1"/>
  <c r="M125" i="1"/>
  <c r="H125" i="1"/>
  <c r="I125" i="1"/>
  <c r="M124" i="1"/>
  <c r="H124" i="1"/>
  <c r="N123" i="1"/>
  <c r="M123" i="1"/>
  <c r="I123" i="1"/>
  <c r="H123" i="1"/>
  <c r="F130" i="1"/>
  <c r="D13" i="5" s="1"/>
  <c r="J114" i="1"/>
  <c r="I113" i="1"/>
  <c r="N113" i="1"/>
  <c r="E113" i="1"/>
  <c r="M113" i="1" s="1"/>
  <c r="C113" i="1"/>
  <c r="N112" i="1"/>
  <c r="E112" i="1"/>
  <c r="C112" i="1"/>
  <c r="C114" i="1" s="1"/>
  <c r="M111" i="1"/>
  <c r="H111" i="1"/>
  <c r="N111" i="1"/>
  <c r="N110" i="1"/>
  <c r="M110" i="1"/>
  <c r="I110" i="1"/>
  <c r="H110" i="1"/>
  <c r="N109" i="1"/>
  <c r="M109" i="1"/>
  <c r="I109" i="1"/>
  <c r="H109" i="1"/>
  <c r="H114" i="1" s="1"/>
  <c r="E12" i="5" s="1"/>
  <c r="M108" i="1"/>
  <c r="H108" i="1"/>
  <c r="I108" i="1"/>
  <c r="M107" i="1"/>
  <c r="I107" i="1"/>
  <c r="H107" i="1"/>
  <c r="N107" i="1"/>
  <c r="J98" i="1"/>
  <c r="C98" i="1"/>
  <c r="I97" i="1"/>
  <c r="N97" i="1"/>
  <c r="E97" i="1"/>
  <c r="M97" i="1" s="1"/>
  <c r="C97" i="1"/>
  <c r="I96" i="1"/>
  <c r="E96" i="1"/>
  <c r="C96" i="1"/>
  <c r="N95" i="1"/>
  <c r="M95" i="1"/>
  <c r="H95" i="1"/>
  <c r="I95" i="1"/>
  <c r="N94" i="1"/>
  <c r="M94" i="1"/>
  <c r="H94" i="1"/>
  <c r="I94" i="1"/>
  <c r="N93" i="1"/>
  <c r="M93" i="1"/>
  <c r="I93" i="1"/>
  <c r="H93" i="1"/>
  <c r="N92" i="1"/>
  <c r="M92" i="1"/>
  <c r="I92" i="1"/>
  <c r="H92" i="1"/>
  <c r="M91" i="1"/>
  <c r="H91" i="1"/>
  <c r="H98" i="1" s="1"/>
  <c r="E11" i="5" s="1"/>
  <c r="J82" i="1"/>
  <c r="H82" i="1"/>
  <c r="E10" i="5" s="1"/>
  <c r="F82" i="1"/>
  <c r="D10" i="5" s="1"/>
  <c r="E81" i="1"/>
  <c r="M81" i="1" s="1"/>
  <c r="C81" i="1"/>
  <c r="E80" i="1"/>
  <c r="C80" i="1"/>
  <c r="C82" i="1" s="1"/>
  <c r="M79" i="1"/>
  <c r="H79" i="1"/>
  <c r="N79" i="1"/>
  <c r="N78" i="1"/>
  <c r="M78" i="1"/>
  <c r="I78" i="1"/>
  <c r="H78" i="1"/>
  <c r="N77" i="1"/>
  <c r="M77" i="1"/>
  <c r="H77" i="1"/>
  <c r="I77" i="1"/>
  <c r="M76" i="1"/>
  <c r="H76" i="1"/>
  <c r="I76" i="1"/>
  <c r="M75" i="1"/>
  <c r="H75" i="1"/>
  <c r="J66" i="1"/>
  <c r="N65" i="1"/>
  <c r="E65" i="1"/>
  <c r="M65" i="1" s="1"/>
  <c r="C65" i="1"/>
  <c r="N64" i="1"/>
  <c r="E64" i="1"/>
  <c r="C64" i="1"/>
  <c r="C66" i="1" s="1"/>
  <c r="N63" i="1"/>
  <c r="M63" i="1"/>
  <c r="H63" i="1"/>
  <c r="I63" i="1"/>
  <c r="N62" i="1"/>
  <c r="M62" i="1"/>
  <c r="H62" i="1"/>
  <c r="I62" i="1"/>
  <c r="N61" i="1"/>
  <c r="M61" i="1"/>
  <c r="H61" i="1"/>
  <c r="I61" i="1"/>
  <c r="M60" i="1"/>
  <c r="H60" i="1"/>
  <c r="M59" i="1"/>
  <c r="H59" i="1"/>
  <c r="H66" i="1" s="1"/>
  <c r="E9" i="5" s="1"/>
  <c r="J50" i="1"/>
  <c r="C50" i="1"/>
  <c r="I49" i="1"/>
  <c r="E49" i="1"/>
  <c r="M49" i="1" s="1"/>
  <c r="C49" i="1"/>
  <c r="E48" i="1"/>
  <c r="C48" i="1"/>
  <c r="M47" i="1"/>
  <c r="H47" i="1"/>
  <c r="I47" i="1"/>
  <c r="M46" i="1"/>
  <c r="I46" i="1"/>
  <c r="H46" i="1"/>
  <c r="N46" i="1"/>
  <c r="N45" i="1"/>
  <c r="M45" i="1"/>
  <c r="I45" i="1"/>
  <c r="H45" i="1"/>
  <c r="M44" i="1"/>
  <c r="H44" i="1"/>
  <c r="N44" i="1"/>
  <c r="M43" i="1"/>
  <c r="H43" i="1"/>
  <c r="H50" i="1" s="1"/>
  <c r="E8" i="5" s="1"/>
  <c r="K33" i="1"/>
  <c r="K32" i="1"/>
  <c r="K31" i="1"/>
  <c r="K30" i="1"/>
  <c r="K29" i="1"/>
  <c r="K28" i="1"/>
  <c r="K27" i="1"/>
  <c r="F33" i="1"/>
  <c r="F32" i="1"/>
  <c r="N32" i="1" s="1"/>
  <c r="F31" i="1"/>
  <c r="F30" i="1"/>
  <c r="F29" i="1"/>
  <c r="F28" i="1"/>
  <c r="F27" i="1"/>
  <c r="N27" i="1" s="1"/>
  <c r="D31" i="1"/>
  <c r="D30" i="1"/>
  <c r="D29" i="1"/>
  <c r="D28" i="1"/>
  <c r="D27" i="1"/>
  <c r="J34" i="1"/>
  <c r="H34" i="1"/>
  <c r="E7" i="5" s="1"/>
  <c r="I33" i="1"/>
  <c r="N33" i="1"/>
  <c r="E33" i="1"/>
  <c r="M33" i="1" s="1"/>
  <c r="C33" i="1"/>
  <c r="E32" i="1"/>
  <c r="C32" i="1"/>
  <c r="C34" i="1" s="1"/>
  <c r="M31" i="1"/>
  <c r="H31" i="1"/>
  <c r="N31" i="1"/>
  <c r="N30" i="1"/>
  <c r="M30" i="1"/>
  <c r="H30" i="1"/>
  <c r="I30" i="1"/>
  <c r="N29" i="1"/>
  <c r="M29" i="1"/>
  <c r="H29" i="1"/>
  <c r="I29" i="1"/>
  <c r="N28" i="1"/>
  <c r="M28" i="1"/>
  <c r="H28" i="1"/>
  <c r="I28" i="1"/>
  <c r="M27" i="1"/>
  <c r="H27" i="1"/>
  <c r="K11" i="1"/>
  <c r="I11" i="1"/>
  <c r="C17" i="1"/>
  <c r="E17" i="1"/>
  <c r="M17" i="1" s="1"/>
  <c r="E16" i="1"/>
  <c r="M16" i="1" s="1"/>
  <c r="F17" i="1"/>
  <c r="I17" i="1" s="1"/>
  <c r="F16" i="1"/>
  <c r="I16" i="1" s="1"/>
  <c r="H2" i="5"/>
  <c r="G8" i="5"/>
  <c r="J18" i="1"/>
  <c r="G12" i="5"/>
  <c r="G15" i="5"/>
  <c r="G14" i="5"/>
  <c r="E14" i="5"/>
  <c r="G13" i="5"/>
  <c r="G11" i="5"/>
  <c r="G10" i="5"/>
  <c r="G9" i="5"/>
  <c r="G7" i="5"/>
  <c r="F11" i="1"/>
  <c r="F12" i="1"/>
  <c r="F13" i="1"/>
  <c r="N13" i="1" s="1"/>
  <c r="N14" i="1"/>
  <c r="F15" i="1"/>
  <c r="H11" i="1"/>
  <c r="H12" i="1"/>
  <c r="H13" i="1"/>
  <c r="H14" i="1"/>
  <c r="H15" i="1"/>
  <c r="I12" i="1"/>
  <c r="I13" i="1"/>
  <c r="I14" i="1"/>
  <c r="I15" i="1"/>
  <c r="G6" i="5"/>
  <c r="K16" i="1"/>
  <c r="K18" i="1"/>
  <c r="H6" i="5" s="1"/>
  <c r="K12" i="1"/>
  <c r="K13" i="1"/>
  <c r="K14" i="1"/>
  <c r="K15" i="1"/>
  <c r="K17" i="1"/>
  <c r="M11" i="1"/>
  <c r="M12" i="1"/>
  <c r="M13" i="1"/>
  <c r="M14" i="1"/>
  <c r="M15" i="1"/>
  <c r="N11" i="1"/>
  <c r="N12" i="1"/>
  <c r="N15" i="1"/>
  <c r="D12" i="1"/>
  <c r="D14" i="1"/>
  <c r="D11" i="1"/>
  <c r="C18" i="1" l="1"/>
  <c r="M98" i="1"/>
  <c r="N161" i="1"/>
  <c r="I124" i="1"/>
  <c r="I130" i="1" s="1"/>
  <c r="F13" i="5" s="1"/>
  <c r="D114" i="1"/>
  <c r="K82" i="1"/>
  <c r="H10" i="5" s="1"/>
  <c r="N75" i="1"/>
  <c r="D82" i="1"/>
  <c r="K66" i="1"/>
  <c r="H9" i="5" s="1"/>
  <c r="I60" i="1"/>
  <c r="F66" i="1"/>
  <c r="D9" i="5" s="1"/>
  <c r="I59" i="1"/>
  <c r="N66" i="1"/>
  <c r="D66" i="1"/>
  <c r="K50" i="1"/>
  <c r="H8" i="5" s="1"/>
  <c r="I48" i="1"/>
  <c r="D50" i="1"/>
  <c r="N162" i="1"/>
  <c r="J15" i="5" s="1"/>
  <c r="M162" i="1"/>
  <c r="I15" i="5" s="1"/>
  <c r="E162" i="1"/>
  <c r="C15" i="5" s="1"/>
  <c r="F162" i="1"/>
  <c r="D15" i="5" s="1"/>
  <c r="I155" i="1"/>
  <c r="N156" i="1"/>
  <c r="I159" i="1"/>
  <c r="N146" i="1"/>
  <c r="J14" i="5" s="1"/>
  <c r="F146" i="1"/>
  <c r="D14" i="5" s="1"/>
  <c r="I144" i="1"/>
  <c r="I145" i="1"/>
  <c r="I143" i="1"/>
  <c r="M145" i="1"/>
  <c r="M146" i="1" s="1"/>
  <c r="I14" i="5" s="1"/>
  <c r="M130" i="1"/>
  <c r="I13" i="5" s="1"/>
  <c r="N130" i="1"/>
  <c r="J13" i="5" s="1"/>
  <c r="E130" i="1"/>
  <c r="C13" i="5" s="1"/>
  <c r="I128" i="1"/>
  <c r="I127" i="1"/>
  <c r="I114" i="1"/>
  <c r="F12" i="5" s="1"/>
  <c r="M114" i="1"/>
  <c r="I12" i="5" s="1"/>
  <c r="F114" i="1"/>
  <c r="E114" i="1"/>
  <c r="C12" i="5" s="1"/>
  <c r="I112" i="1"/>
  <c r="N108" i="1"/>
  <c r="N114" i="1" s="1"/>
  <c r="J12" i="5" s="1"/>
  <c r="I111" i="1"/>
  <c r="N98" i="1"/>
  <c r="J11" i="5" s="1"/>
  <c r="I91" i="1"/>
  <c r="I98" i="1" s="1"/>
  <c r="F11" i="5" s="1"/>
  <c r="E98" i="1"/>
  <c r="C11" i="5" s="1"/>
  <c r="F98" i="1"/>
  <c r="D11" i="5" s="1"/>
  <c r="M82" i="1"/>
  <c r="I80" i="1"/>
  <c r="E82" i="1"/>
  <c r="C10" i="5" s="1"/>
  <c r="I81" i="1"/>
  <c r="I79" i="1"/>
  <c r="I82" i="1" s="1"/>
  <c r="F10" i="5" s="1"/>
  <c r="N81" i="1"/>
  <c r="M66" i="1"/>
  <c r="I9" i="5" s="1"/>
  <c r="E66" i="1"/>
  <c r="C9" i="5" s="1"/>
  <c r="I64" i="1"/>
  <c r="G16" i="5"/>
  <c r="M50" i="1"/>
  <c r="I8" i="5" s="1"/>
  <c r="I44" i="1"/>
  <c r="N47" i="1"/>
  <c r="N50" i="1" s="1"/>
  <c r="J8" i="5" s="1"/>
  <c r="I43" i="1"/>
  <c r="I50" i="1" s="1"/>
  <c r="F8" i="5" s="1"/>
  <c r="E50" i="1"/>
  <c r="C8" i="5" s="1"/>
  <c r="F50" i="1"/>
  <c r="D8" i="5" s="1"/>
  <c r="K34" i="1"/>
  <c r="I27" i="1"/>
  <c r="I34" i="1" s="1"/>
  <c r="D34" i="1"/>
  <c r="M34" i="1"/>
  <c r="I7" i="5" s="1"/>
  <c r="N34" i="1"/>
  <c r="J7" i="5" s="1"/>
  <c r="F34" i="1"/>
  <c r="I32" i="1"/>
  <c r="I31" i="1"/>
  <c r="E34" i="1"/>
  <c r="C7" i="5" s="1"/>
  <c r="N17" i="1"/>
  <c r="N16" i="1"/>
  <c r="F18" i="1"/>
  <c r="D6" i="5" s="1"/>
  <c r="E18" i="1"/>
  <c r="C6" i="5" s="1"/>
  <c r="H18" i="1"/>
  <c r="E6" i="5" s="1"/>
  <c r="E16" i="5" s="1"/>
  <c r="H7" i="5"/>
  <c r="I18" i="1"/>
  <c r="F6" i="5" s="1"/>
  <c r="M18" i="1"/>
  <c r="I6" i="5" s="1"/>
  <c r="I10" i="5"/>
  <c r="I11" i="5"/>
  <c r="D7" i="5"/>
  <c r="J9" i="5"/>
  <c r="D12" i="5"/>
  <c r="N18" i="1" l="1"/>
  <c r="J6" i="5" s="1"/>
  <c r="I146" i="1"/>
  <c r="F14" i="5" s="1"/>
  <c r="N82" i="1"/>
  <c r="J10" i="5" s="1"/>
  <c r="I66" i="1"/>
  <c r="F9" i="5" s="1"/>
  <c r="H16" i="5"/>
  <c r="I162" i="1"/>
  <c r="F15" i="5" s="1"/>
  <c r="I16" i="5"/>
  <c r="C16" i="5"/>
  <c r="D16" i="5"/>
  <c r="F7" i="5"/>
  <c r="J16" i="5" l="1"/>
  <c r="F16" i="5"/>
  <c r="D1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Fuhr, Almut</author>
  </authors>
  <commentList>
    <comment ref="D7" authorId="0" shapeId="0" xr:uid="{CCC3E18C-7F29-49B3-BD8B-CF7BFE717C93}">
      <text>
        <r>
          <rPr>
            <sz val="9"/>
            <color indexed="81"/>
            <rFont val="Tahoma"/>
            <family val="2"/>
          </rPr>
          <t>De oppervlakte is nodig voor de omrekening per m².</t>
        </r>
      </text>
    </comment>
    <comment ref="C11" authorId="0" shapeId="0" xr:uid="{28D48805-5744-4BE5-BB72-53FD68AF6965}">
      <text>
        <r>
          <rPr>
            <sz val="9"/>
            <color indexed="81"/>
            <rFont val="Tahoma"/>
            <family val="2"/>
          </rPr>
          <t>De witte cellen zijn in te vullen</t>
        </r>
      </text>
    </comment>
  </commentList>
</comments>
</file>

<file path=xl/sharedStrings.xml><?xml version="1.0" encoding="utf-8"?>
<sst xmlns="http://schemas.openxmlformats.org/spreadsheetml/2006/main" count="382" uniqueCount="92">
  <si>
    <t>kWh/m²a</t>
  </si>
  <si>
    <t>€/kWh</t>
  </si>
  <si>
    <t>€/a</t>
  </si>
  <si>
    <t>€/m²a</t>
  </si>
  <si>
    <t>gas</t>
  </si>
  <si>
    <t>elektriciteit</t>
  </si>
  <si>
    <t>Oppervlakte</t>
  </si>
  <si>
    <t>Primaire energiefactoren</t>
  </si>
  <si>
    <t xml:space="preserve"> kWh/a</t>
  </si>
  <si>
    <t>kWh/a</t>
  </si>
  <si>
    <t>EPB-eenheid 1</t>
  </si>
  <si>
    <t>EPB-eenheid 2</t>
  </si>
  <si>
    <t>energieprijs</t>
  </si>
  <si>
    <t>De gemiddelde kostprijs energie</t>
  </si>
  <si>
    <t>pellets</t>
  </si>
  <si>
    <t>EPB-eenheid 3</t>
  </si>
  <si>
    <t>EPB-eenheid 4</t>
  </si>
  <si>
    <t>EPB-eenheid 5</t>
  </si>
  <si>
    <t>Omschrijving</t>
  </si>
  <si>
    <t xml:space="preserve">De oppervlakte (over te nemen uit EPB) wordt berekend als bruikbare vloeroppervlakte conform de EPB-regelgeving. De bruikbare vloeroppervlakte volgens EPB is de som van de bruto-vloeroppervlakten van alle vloerniveaus binnen het beschermd volume. De bruikbare vloeroppervlakte komt overeen met de bruto-vloeroppervlakte. </t>
  </si>
  <si>
    <t>kg/a</t>
  </si>
  <si>
    <t>kg/m²a</t>
  </si>
  <si>
    <t>bestemming</t>
  </si>
  <si>
    <t>De gemiddelde kostprijs voor energie is vastgelegd volgens gemiddelde tarieven van de Vlaamse overheid (dropdown-menu)</t>
  </si>
  <si>
    <t>De primair energiefactoren zijn conform EPB (dropdown-menu)</t>
  </si>
  <si>
    <t>Residentieel</t>
  </si>
  <si>
    <t>Niet-residentieel</t>
  </si>
  <si>
    <t>collectief woongebouw met gemeenschappelijke voorzieningen</t>
  </si>
  <si>
    <t>kantoor</t>
  </si>
  <si>
    <t>school</t>
  </si>
  <si>
    <t>andere specifieke bestemming</t>
  </si>
  <si>
    <t>Industrie</t>
  </si>
  <si>
    <t>Landbouw</t>
  </si>
  <si>
    <t>Gemeenschappelijke delen</t>
  </si>
  <si>
    <t>Bestemming</t>
  </si>
  <si>
    <t>Met dit rekenblad wordt het energieverbruik in kaart gebracht. De berekeningen dienen niet voor de dimensionering van installaties. Het kan louter worden aangewend als hulpmiddel voor de beoordeling en vergelijking van installaties op basis van de door het ontwerpteam aangeleverde informatie. De berekeningen zijn gebaseerd op de EPB-berekening en zijn dus geen weergave van de werkelijke verbruiken.</t>
  </si>
  <si>
    <t>Bijkomende EPB-eenheden nodig</t>
  </si>
  <si>
    <t>Bij meer EPB-eenheden kunnen rijen toegevoegd worden en de EPB-eenheden gekopieerd worden.</t>
  </si>
  <si>
    <t>Bijkomende EPB-eenheden moeten ook in de samenvatting toegevoegd worden met de correcte verwijzingen naar de juiste cellen.</t>
  </si>
  <si>
    <t>Geef per EPB-eenheid de bestemming aan via het dropdown-menu:</t>
  </si>
  <si>
    <t>Indien niet-residentieel</t>
  </si>
  <si>
    <t>Bruikbare oppervlakte EPB-eenheid
cfr. EPB-berekening</t>
  </si>
  <si>
    <t>Verwarming</t>
  </si>
  <si>
    <t>Koeling</t>
  </si>
  <si>
    <t>Sanitair warm water</t>
  </si>
  <si>
    <t>Verlichting</t>
  </si>
  <si>
    <t>Hulpenergie (ventilatie, pompen,…)</t>
  </si>
  <si>
    <t>Aftrek PV</t>
  </si>
  <si>
    <t>Aftrek WKK</t>
  </si>
  <si>
    <t>Totaal energieverbruik</t>
  </si>
  <si>
    <t>Netto energiebehoefte</t>
  </si>
  <si>
    <t>Eindenergieverbruik</t>
  </si>
  <si>
    <r>
      <t xml:space="preserve">Primaire energiefactor
</t>
    </r>
    <r>
      <rPr>
        <sz val="11"/>
        <color theme="1"/>
        <rFont val="Calibri"/>
        <family val="2"/>
      </rPr>
      <t>cfr. EPB</t>
    </r>
  </si>
  <si>
    <t xml:space="preserve">Primair energieverbruik </t>
  </si>
  <si>
    <t>Energiekosten</t>
  </si>
  <si>
    <t>Primair energieverbruik</t>
  </si>
  <si>
    <t>Totaal</t>
  </si>
  <si>
    <t>Overname van gegevens uit de EPB-berekening</t>
  </si>
  <si>
    <t>EPB-eenheid 6</t>
  </si>
  <si>
    <t>EPB-eenheid 7</t>
  </si>
  <si>
    <t>EPB-eenheid 8</t>
  </si>
  <si>
    <t>EPB-eenheid 9</t>
  </si>
  <si>
    <t>EPB-eenheid 10</t>
  </si>
  <si>
    <t>&lt; Projectnaam &gt;</t>
  </si>
  <si>
    <t>&lt; Omschrijving eenheid &gt;</t>
  </si>
  <si>
    <t>Prijs</t>
  </si>
  <si>
    <t>niet-residentieel</t>
  </si>
  <si>
    <t>Andere</t>
  </si>
  <si>
    <t>LCC3    Energieverbruik</t>
  </si>
  <si>
    <t>LCC3    Handleiding</t>
  </si>
  <si>
    <t>LCC3    Samenvatting</t>
  </si>
  <si>
    <t>Let op de eventueel nodige omrekening tussen MJ en kWh:
1 MJ = 0,28 kWh
1 kWh = 3,6MJ</t>
  </si>
  <si>
    <r>
      <t xml:space="preserve">Per EPB-eenheid (EPN of EPW-eenheid) wordt een tabel voor de berekening van het energieverbruik ingevuld. De witte cellen zijn in te vullen cellen. De gegevens hiervoor zijn uit de EPB-berekening over te nemen. Voor elke EPB-eenheid zijn de netto energiebehoefte, het eindenergieverbruik en de CO2-uitstoot te vinden onder 'resultaten'  of in het EPB-rapport. </t>
    </r>
    <r>
      <rPr>
        <b/>
        <sz val="11"/>
        <color theme="1"/>
        <rFont val="Calibri"/>
        <family val="2"/>
        <scheme val="minor"/>
      </rPr>
      <t>PV en WKK zijn in min in te voeren!</t>
    </r>
  </si>
  <si>
    <t>Korte omschrijving van de EPB-eenheid (bv. "appartement 1" of "vleugel links")</t>
  </si>
  <si>
    <t>Indien er minder EPB-eenheden zijn, kunnen de rijen verborgen worden.</t>
  </si>
  <si>
    <t>CO2-uitstoot</t>
  </si>
  <si>
    <t>• Residentieel</t>
  </si>
  <si>
    <t>• Niet-residentieel</t>
  </si>
  <si>
    <t>• Industrie</t>
  </si>
  <si>
    <t>• Landbouw</t>
  </si>
  <si>
    <t>• Gemeenschappelijke delen</t>
  </si>
  <si>
    <t>• Fossiele brandstoffen (gas, gasolie,…): 1</t>
  </si>
  <si>
    <t>• Elektriciteit van het net: 2,5</t>
  </si>
  <si>
    <t>• Elektriciteit opgewekt met WKK: 1,8</t>
  </si>
  <si>
    <t>• PV: 2,5</t>
  </si>
  <si>
    <t>• WKK: 2,5</t>
  </si>
  <si>
    <t>• Biomassa: 1</t>
  </si>
  <si>
    <t>• Gas: 0,05 €/kWh</t>
  </si>
  <si>
    <t>• Elektriciteit: 0,14 €/kWh</t>
  </si>
  <si>
    <t>• Pellets: 0,042 €/kWh</t>
  </si>
  <si>
    <t>Dit criterium is enkel van toepassing op projecten waarvoor een EPB-berekening opgemaakt moet worden.</t>
  </si>
  <si>
    <t>Primaire energiefactor
cfr. EPB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</si>
</sst>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 #,##0.00"/>
    <numFmt numFmtId="166" formatCode="\-0;"/>
    <numFmt numFmtId="167" formatCode="#,##0&quot; m²&quot;"/>
  </numFmts>
  <fonts count="20" x14ac:knownFonts="1">
    <font>
      <sz val="11"/>
      <color theme="1"/>
      <name val="Calibri"/>
      <family val="2"/>
      <scheme val="minor"/>
    </font>
    <font>
      <sz val="11"/>
      <color theme="1"/>
      <name val="Arial"/>
      <family val="2"/>
    </font>
    <font>
      <b/>
      <sz val="11"/>
      <color theme="1"/>
      <name val="Calibri"/>
      <family val="2"/>
      <scheme val="minor"/>
    </font>
    <font>
      <sz val="11"/>
      <color theme="1"/>
      <name val="Calibri"/>
      <family val="2"/>
    </font>
    <font>
      <b/>
      <sz val="11"/>
      <color theme="1"/>
      <name val="Calibri"/>
      <family val="2"/>
    </font>
    <font>
      <b/>
      <sz val="14"/>
      <name val="Calibri"/>
      <family val="2"/>
    </font>
    <font>
      <b/>
      <sz val="14"/>
      <color rgb="FF443939"/>
      <name val="Calibri"/>
      <family val="2"/>
    </font>
    <font>
      <sz val="11"/>
      <color rgb="FF443939"/>
      <name val="Calibri"/>
      <family val="2"/>
    </font>
    <font>
      <sz val="11"/>
      <color theme="4"/>
      <name val="Calibri"/>
      <family val="2"/>
    </font>
    <font>
      <sz val="11"/>
      <name val="Calibri"/>
      <family val="2"/>
    </font>
    <font>
      <b/>
      <sz val="14"/>
      <color theme="1"/>
      <name val="Calibri"/>
      <family val="2"/>
    </font>
    <font>
      <b/>
      <sz val="11"/>
      <name val="Calibri"/>
      <family val="2"/>
    </font>
    <font>
      <sz val="11"/>
      <color rgb="FFFF0000"/>
      <name val="Calibri"/>
      <family val="2"/>
      <scheme val="minor"/>
    </font>
    <font>
      <sz val="14"/>
      <color rgb="FF443939"/>
      <name val="Calibri"/>
      <family val="2"/>
    </font>
    <font>
      <sz val="10"/>
      <color theme="1"/>
      <name val="Calibri"/>
      <family val="2"/>
      <scheme val="minor"/>
    </font>
    <font>
      <sz val="8"/>
      <color theme="1"/>
      <name val="Calibri"/>
      <family val="2"/>
    </font>
    <font>
      <b/>
      <sz val="14"/>
      <color theme="1"/>
      <name val="Calibri"/>
      <family val="2"/>
      <scheme val="minor"/>
    </font>
    <font>
      <sz val="11"/>
      <name val="Calibri"/>
      <family val="2"/>
      <scheme val="minor"/>
    </font>
    <font>
      <sz val="9"/>
      <color indexed="81"/>
      <name val="Tahoma"/>
      <family val="2"/>
    </font>
    <font>
      <b/>
      <sz val="10"/>
      <color theme="0"/>
      <name val="Calibri"/>
      <family val="2"/>
      <scheme val="minor"/>
    </font>
  </fonts>
  <fills count="7">
    <fill>
      <patternFill patternType="none"/>
    </fill>
    <fill>
      <patternFill patternType="gray125"/>
    </fill>
    <fill>
      <patternFill patternType="solid">
        <fgColor rgb="FFFFEB00"/>
        <bgColor indexed="64"/>
      </patternFill>
    </fill>
    <fill>
      <patternFill patternType="solid">
        <fgColor rgb="FFFFEB00"/>
        <bgColor rgb="FF000000"/>
      </patternFill>
    </fill>
    <fill>
      <patternFill patternType="solid">
        <fgColor rgb="FFFFFBCC"/>
        <bgColor indexed="64"/>
      </patternFill>
    </fill>
    <fill>
      <patternFill patternType="solid">
        <fgColor theme="0" tint="-4.9989318521683403E-2"/>
        <bgColor indexed="64"/>
      </patternFill>
    </fill>
    <fill>
      <patternFill patternType="solid">
        <fgColor theme="4"/>
        <bgColor theme="4"/>
      </patternFill>
    </fill>
  </fills>
  <borders count="51">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dotted">
        <color theme="0" tint="-0.34998626667073579"/>
      </right>
      <top style="thin">
        <color indexed="64"/>
      </top>
      <bottom style="dotted">
        <color theme="0" tint="-0.34998626667073579"/>
      </bottom>
      <diagonal/>
    </border>
    <border>
      <left style="dotted">
        <color theme="0" tint="-0.34998626667073579"/>
      </left>
      <right style="thin">
        <color indexed="64"/>
      </right>
      <top style="thin">
        <color indexed="64"/>
      </top>
      <bottom style="dotted">
        <color theme="0" tint="-0.34998626667073579"/>
      </bottom>
      <diagonal/>
    </border>
    <border>
      <left style="thin">
        <color indexed="64"/>
      </left>
      <right style="dotted">
        <color theme="0" tint="-0.34998626667073579"/>
      </right>
      <top style="dotted">
        <color theme="0" tint="-0.34998626667073579"/>
      </top>
      <bottom style="dotted">
        <color theme="0" tint="-0.34998626667073579"/>
      </bottom>
      <diagonal/>
    </border>
    <border>
      <left style="dotted">
        <color theme="0" tint="-0.34998626667073579"/>
      </left>
      <right style="thin">
        <color indexed="64"/>
      </right>
      <top style="dotted">
        <color theme="0" tint="-0.34998626667073579"/>
      </top>
      <bottom style="dotted">
        <color theme="0" tint="-0.34998626667073579"/>
      </bottom>
      <diagonal/>
    </border>
    <border>
      <left style="thin">
        <color indexed="64"/>
      </left>
      <right style="dotted">
        <color theme="0" tint="-0.34998626667073579"/>
      </right>
      <top style="dotted">
        <color theme="0" tint="-0.34998626667073579"/>
      </top>
      <bottom style="thin">
        <color indexed="64"/>
      </bottom>
      <diagonal/>
    </border>
    <border>
      <left style="dotted">
        <color theme="0" tint="-0.34998626667073579"/>
      </left>
      <right style="thin">
        <color indexed="64"/>
      </right>
      <top style="dotted">
        <color theme="0" tint="-0.34998626667073579"/>
      </top>
      <bottom style="thin">
        <color indexed="64"/>
      </bottom>
      <diagonal/>
    </border>
    <border>
      <left style="thin">
        <color indexed="64"/>
      </left>
      <right style="dotted">
        <color theme="0" tint="-0.34998626667073579"/>
      </right>
      <top style="thin">
        <color indexed="64"/>
      </top>
      <bottom style="thin">
        <color indexed="64"/>
      </bottom>
      <diagonal/>
    </border>
    <border>
      <left style="dotted">
        <color theme="0" tint="-0.3499862666707357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tted">
        <color theme="0" tint="-0.34998626667073579"/>
      </right>
      <top/>
      <bottom style="thin">
        <color indexed="64"/>
      </bottom>
      <diagonal/>
    </border>
    <border>
      <left style="dotted">
        <color theme="0" tint="-0.34998626667073579"/>
      </left>
      <right style="thin">
        <color indexed="64"/>
      </right>
      <top/>
      <bottom style="thin">
        <color indexed="64"/>
      </bottom>
      <diagonal/>
    </border>
    <border>
      <left style="dotted">
        <color theme="0" tint="-0.34998626667073579"/>
      </left>
      <right style="thin">
        <color indexed="64"/>
      </right>
      <top style="hair">
        <color indexed="64"/>
      </top>
      <bottom style="thin">
        <color indexed="64"/>
      </bottom>
      <diagonal/>
    </border>
    <border>
      <left style="thin">
        <color indexed="64"/>
      </left>
      <right style="dotted">
        <color theme="0" tint="-0.34998626667073579"/>
      </right>
      <top style="hair">
        <color indexed="64"/>
      </top>
      <bottom style="dotted">
        <color theme="0" tint="-0.34998626667073579"/>
      </bottom>
      <diagonal/>
    </border>
    <border>
      <left style="thin">
        <color indexed="64"/>
      </left>
      <right/>
      <top/>
      <bottom style="thin">
        <color indexed="64"/>
      </bottom>
      <diagonal/>
    </border>
    <border>
      <left style="thin">
        <color indexed="64"/>
      </left>
      <right style="dotted">
        <color theme="0" tint="-0.34998626667073579"/>
      </right>
      <top style="thin">
        <color indexed="64"/>
      </top>
      <bottom/>
      <diagonal/>
    </border>
    <border>
      <left style="dotted">
        <color theme="0" tint="-0.34998626667073579"/>
      </left>
      <right style="thin">
        <color indexed="64"/>
      </right>
      <top style="thin">
        <color indexed="64"/>
      </top>
      <bottom/>
      <diagonal/>
    </border>
    <border>
      <left style="dotted">
        <color theme="0" tint="-0.34998626667073579"/>
      </left>
      <right style="dotted">
        <color theme="0" tint="-0.34998626667073579"/>
      </right>
      <top style="thin">
        <color indexed="64"/>
      </top>
      <bottom/>
      <diagonal/>
    </border>
    <border>
      <left style="thin">
        <color auto="1"/>
      </left>
      <right style="thin">
        <color rgb="FFD4D4D4"/>
      </right>
      <top style="thin">
        <color rgb="FF000000"/>
      </top>
      <bottom style="thin">
        <color rgb="FFD4D4D4"/>
      </bottom>
      <diagonal/>
    </border>
    <border>
      <left style="thin">
        <color rgb="FFD4D4D4"/>
      </left>
      <right style="thin">
        <color auto="1"/>
      </right>
      <top style="thin">
        <color rgb="FF000000"/>
      </top>
      <bottom style="thin">
        <color rgb="FFD4D4D4"/>
      </bottom>
      <diagonal/>
    </border>
    <border>
      <left style="thin">
        <color auto="1"/>
      </left>
      <right style="thin">
        <color rgb="FFD4D4D4"/>
      </right>
      <top style="thin">
        <color rgb="FFD4D4D4"/>
      </top>
      <bottom style="thin">
        <color rgb="FFD4D4D4"/>
      </bottom>
      <diagonal/>
    </border>
    <border>
      <left style="thin">
        <color rgb="FFD4D4D4"/>
      </left>
      <right style="thin">
        <color auto="1"/>
      </right>
      <top style="thin">
        <color rgb="FFD4D4D4"/>
      </top>
      <bottom style="thin">
        <color rgb="FFD4D4D4"/>
      </bottom>
      <diagonal/>
    </border>
    <border>
      <left style="thin">
        <color auto="1"/>
      </left>
      <right style="thin">
        <color auto="1"/>
      </right>
      <top style="thin">
        <color rgb="FF000000"/>
      </top>
      <bottom style="thin">
        <color rgb="FFD4D4D4"/>
      </bottom>
      <diagonal/>
    </border>
    <border>
      <left style="thin">
        <color auto="1"/>
      </left>
      <right style="thin">
        <color auto="1"/>
      </right>
      <top style="thin">
        <color rgb="FFD4D4D4"/>
      </top>
      <bottom style="thin">
        <color rgb="FFD4D4D4"/>
      </bottom>
      <diagonal/>
    </border>
    <border>
      <left style="thin">
        <color rgb="FFD4D4D4"/>
      </left>
      <right style="thin">
        <color rgb="FFD4D4D4"/>
      </right>
      <top style="thin">
        <color rgb="FF000000"/>
      </top>
      <bottom style="thin">
        <color rgb="FFD4D4D4"/>
      </bottom>
      <diagonal/>
    </border>
    <border>
      <left style="thin">
        <color rgb="FFD4D4D4"/>
      </left>
      <right style="thin">
        <color rgb="FFD4D4D4"/>
      </right>
      <top style="thin">
        <color rgb="FFD4D4D4"/>
      </top>
      <bottom style="thin">
        <color rgb="FFD4D4D4"/>
      </bottom>
      <diagonal/>
    </border>
    <border>
      <left/>
      <right/>
      <top style="thin">
        <color indexed="64"/>
      </top>
      <bottom/>
      <diagonal/>
    </border>
    <border>
      <left/>
      <right style="thin">
        <color indexed="64"/>
      </right>
      <top style="thin">
        <color indexed="64"/>
      </top>
      <bottom/>
      <diagonal/>
    </border>
    <border>
      <left style="thin">
        <color rgb="FFD4D4D4"/>
      </left>
      <right style="thin">
        <color indexed="64"/>
      </right>
      <top style="thin">
        <color rgb="FF000000"/>
      </top>
      <bottom style="thin">
        <color rgb="FFD4D4D4"/>
      </bottom>
      <diagonal/>
    </border>
    <border>
      <left style="thin">
        <color rgb="FFD4D4D4"/>
      </left>
      <right style="thin">
        <color indexed="64"/>
      </right>
      <top style="thin">
        <color rgb="FFD4D4D4"/>
      </top>
      <bottom style="thin">
        <color rgb="FFD4D4D4"/>
      </bottom>
      <diagonal/>
    </border>
    <border>
      <left style="thin">
        <color auto="1"/>
      </left>
      <right style="thin">
        <color rgb="FFD4D4D4"/>
      </right>
      <top style="thin">
        <color rgb="FFD4D4D4"/>
      </top>
      <bottom/>
      <diagonal/>
    </border>
    <border>
      <left style="thin">
        <color rgb="FFD4D4D4"/>
      </left>
      <right style="thin">
        <color auto="1"/>
      </right>
      <top style="thin">
        <color rgb="FFD4D4D4"/>
      </top>
      <bottom/>
      <diagonal/>
    </border>
    <border>
      <left style="thin">
        <color rgb="FF000000"/>
      </left>
      <right style="thin">
        <color rgb="FFD4D4D4"/>
      </right>
      <top style="thin">
        <color rgb="FF000000"/>
      </top>
      <bottom style="thin">
        <color rgb="FF000000"/>
      </bottom>
      <diagonal/>
    </border>
    <border>
      <left style="thin">
        <color rgb="FFD4D4D4"/>
      </left>
      <right style="thin">
        <color rgb="FF000000"/>
      </right>
      <top style="thin">
        <color rgb="FF000000"/>
      </top>
      <bottom style="thin">
        <color rgb="FF000000"/>
      </bottom>
      <diagonal/>
    </border>
    <border>
      <left style="thin">
        <color rgb="FFD4D4D4"/>
      </left>
      <right/>
      <top style="thin">
        <color rgb="FF000000"/>
      </top>
      <bottom style="thin">
        <color rgb="FF000000"/>
      </bottom>
      <diagonal/>
    </border>
    <border>
      <left style="thin">
        <color rgb="FFD4D4D4"/>
      </left>
      <right style="thin">
        <color rgb="FFD4D4D4"/>
      </right>
      <top style="thin">
        <color rgb="FFD4D4D4"/>
      </top>
      <bottom/>
      <diagonal/>
    </border>
    <border>
      <left style="thin">
        <color rgb="FFD4D4D4"/>
      </left>
      <right style="thin">
        <color indexed="64"/>
      </right>
      <top style="thin">
        <color rgb="FFD4D4D4"/>
      </top>
      <bottom/>
      <diagonal/>
    </border>
    <border>
      <left style="thin">
        <color rgb="FFD4D4D4"/>
      </left>
      <right style="thin">
        <color rgb="FFD4D4D4"/>
      </right>
      <top style="thin">
        <color rgb="FF000000"/>
      </top>
      <bottom style="thin">
        <color rgb="FF000000"/>
      </bottom>
      <diagonal/>
    </border>
    <border>
      <left style="thin">
        <color theme="4" tint="0.39997558519241921"/>
      </left>
      <right/>
      <top style="thin">
        <color theme="4" tint="0.39997558519241921"/>
      </top>
      <bottom style="thin">
        <color theme="4" tint="0.39997558519241921"/>
      </bottom>
      <diagonal/>
    </border>
  </borders>
  <cellStyleXfs count="2">
    <xf numFmtId="0" fontId="0" fillId="0" borderId="0"/>
    <xf numFmtId="0" fontId="1" fillId="0" borderId="0"/>
  </cellStyleXfs>
  <cellXfs count="148">
    <xf numFmtId="0" fontId="0" fillId="0" borderId="0" xfId="0"/>
    <xf numFmtId="0" fontId="0" fillId="0" borderId="0" xfId="0" applyFill="1"/>
    <xf numFmtId="0" fontId="0" fillId="0" borderId="0" xfId="0" applyAlignment="1">
      <alignment wrapText="1"/>
    </xf>
    <xf numFmtId="0" fontId="5"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Fill="1" applyAlignment="1" applyProtection="1">
      <alignment vertical="center"/>
    </xf>
    <xf numFmtId="0" fontId="8" fillId="0" borderId="0" xfId="0" applyFont="1" applyFill="1" applyAlignment="1" applyProtection="1">
      <alignment vertical="center"/>
    </xf>
    <xf numFmtId="0" fontId="3" fillId="0" borderId="0" xfId="0" applyFont="1" applyProtection="1"/>
    <xf numFmtId="0" fontId="3" fillId="0" borderId="0" xfId="0" applyFont="1" applyAlignment="1" applyProtection="1">
      <alignment vertical="center"/>
    </xf>
    <xf numFmtId="0" fontId="3" fillId="0" borderId="0" xfId="0" applyFont="1" applyAlignment="1" applyProtection="1">
      <alignment horizontal="center"/>
    </xf>
    <xf numFmtId="0" fontId="3" fillId="0" borderId="7" xfId="0" applyFont="1" applyBorder="1" applyAlignment="1" applyProtection="1">
      <alignment vertical="center"/>
    </xf>
    <xf numFmtId="0" fontId="5" fillId="0" borderId="0" xfId="0" applyFont="1" applyFill="1" applyBorder="1" applyAlignment="1" applyProtection="1">
      <alignment vertical="center"/>
    </xf>
    <xf numFmtId="0" fontId="3" fillId="0" borderId="0" xfId="0" applyFont="1" applyBorder="1" applyProtection="1"/>
    <xf numFmtId="0" fontId="12" fillId="0" borderId="0" xfId="0" applyFont="1"/>
    <xf numFmtId="0" fontId="12" fillId="0" borderId="0" xfId="0" applyFont="1" applyAlignment="1">
      <alignment horizontal="left" vertical="top"/>
    </xf>
    <xf numFmtId="0" fontId="3" fillId="0" borderId="0" xfId="0" applyFont="1" applyBorder="1" applyAlignment="1" applyProtection="1">
      <alignment vertical="top" wrapText="1"/>
    </xf>
    <xf numFmtId="0" fontId="3" fillId="0" borderId="0" xfId="0" applyFont="1" applyFill="1" applyBorder="1" applyAlignment="1" applyProtection="1">
      <alignment vertical="top" wrapText="1"/>
    </xf>
    <xf numFmtId="0" fontId="3" fillId="0" borderId="0" xfId="0" applyFont="1" applyBorder="1" applyAlignment="1" applyProtection="1">
      <alignment vertical="center"/>
    </xf>
    <xf numFmtId="0" fontId="4" fillId="0" borderId="8" xfId="0" applyFont="1" applyFill="1" applyBorder="1" applyAlignment="1" applyProtection="1">
      <alignment horizontal="right" vertical="center" indent="1"/>
    </xf>
    <xf numFmtId="0" fontId="3" fillId="0" borderId="2" xfId="0" applyFont="1" applyFill="1" applyBorder="1" applyAlignment="1" applyProtection="1">
      <alignment vertical="center"/>
    </xf>
    <xf numFmtId="0" fontId="4" fillId="0" borderId="3" xfId="0" applyFont="1" applyFill="1" applyBorder="1" applyAlignment="1" applyProtection="1">
      <alignment horizontal="right" vertical="center" indent="1"/>
    </xf>
    <xf numFmtId="164" fontId="3" fillId="0" borderId="14"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0" borderId="17" xfId="0" applyNumberFormat="1" applyFont="1" applyFill="1" applyBorder="1" applyAlignment="1" applyProtection="1">
      <alignment horizontal="center" vertical="center"/>
    </xf>
    <xf numFmtId="164" fontId="3" fillId="0" borderId="18" xfId="0" applyNumberFormat="1" applyFont="1" applyFill="1" applyBorder="1" applyAlignment="1" applyProtection="1">
      <alignment horizontal="center" vertical="center"/>
    </xf>
    <xf numFmtId="164" fontId="4" fillId="0" borderId="19" xfId="0" applyNumberFormat="1" applyFont="1" applyFill="1" applyBorder="1" applyAlignment="1" applyProtection="1">
      <alignment horizontal="center" vertical="center"/>
    </xf>
    <xf numFmtId="164" fontId="4" fillId="0" borderId="20" xfId="0" applyNumberFormat="1" applyFont="1" applyFill="1" applyBorder="1" applyAlignment="1" applyProtection="1">
      <alignment horizontal="center" vertical="center"/>
    </xf>
    <xf numFmtId="164" fontId="3" fillId="0" borderId="13" xfId="0" applyNumberFormat="1" applyFont="1" applyFill="1" applyBorder="1" applyAlignment="1" applyProtection="1">
      <alignment horizontal="center" vertical="center"/>
    </xf>
    <xf numFmtId="165" fontId="3" fillId="0" borderId="14" xfId="0" applyNumberFormat="1" applyFont="1" applyFill="1" applyBorder="1" applyAlignment="1" applyProtection="1">
      <alignment horizontal="center" vertical="center"/>
    </xf>
    <xf numFmtId="165" fontId="3" fillId="0" borderId="16" xfId="0" applyNumberFormat="1" applyFont="1" applyFill="1" applyBorder="1" applyAlignment="1" applyProtection="1">
      <alignment horizontal="center" vertical="center"/>
    </xf>
    <xf numFmtId="165" fontId="3" fillId="0" borderId="18" xfId="0" applyNumberFormat="1" applyFont="1" applyFill="1" applyBorder="1" applyAlignment="1" applyProtection="1">
      <alignment horizontal="center" vertical="center"/>
    </xf>
    <xf numFmtId="165" fontId="3" fillId="0" borderId="13" xfId="0" applyNumberFormat="1" applyFont="1" applyFill="1" applyBorder="1" applyAlignment="1" applyProtection="1">
      <alignment horizontal="center" vertical="center"/>
    </xf>
    <xf numFmtId="165" fontId="3" fillId="0" borderId="15" xfId="0" applyNumberFormat="1" applyFont="1" applyFill="1" applyBorder="1" applyAlignment="1" applyProtection="1">
      <alignment horizontal="center" vertical="center"/>
    </xf>
    <xf numFmtId="165" fontId="3" fillId="0" borderId="17" xfId="0" applyNumberFormat="1" applyFont="1" applyFill="1" applyBorder="1" applyAlignment="1" applyProtection="1">
      <alignment horizontal="center" vertical="center"/>
    </xf>
    <xf numFmtId="0" fontId="0" fillId="0" borderId="7" xfId="0" applyBorder="1" applyAlignment="1">
      <alignment horizontal="left" vertical="top" wrapText="1" indent="1"/>
    </xf>
    <xf numFmtId="0" fontId="0" fillId="0" borderId="7" xfId="0" applyBorder="1" applyAlignment="1">
      <alignment horizontal="left" indent="1"/>
    </xf>
    <xf numFmtId="0" fontId="0" fillId="0" borderId="0" xfId="0" applyFont="1"/>
    <xf numFmtId="0" fontId="9" fillId="0" borderId="0" xfId="0" applyFont="1" applyFill="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5" fillId="0" borderId="0" xfId="0" applyFont="1" applyAlignment="1">
      <alignment vertical="center"/>
    </xf>
    <xf numFmtId="0" fontId="5" fillId="2"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5" fillId="0" borderId="0" xfId="0" applyFont="1" applyAlignment="1" applyProtection="1">
      <alignment vertical="center"/>
    </xf>
    <xf numFmtId="0" fontId="3" fillId="0" borderId="21" xfId="0" applyFont="1" applyFill="1" applyBorder="1" applyAlignment="1" applyProtection="1">
      <alignment horizontal="right" vertical="center" indent="1"/>
    </xf>
    <xf numFmtId="0" fontId="3" fillId="0" borderId="7" xfId="0" applyFont="1" applyFill="1" applyBorder="1" applyAlignment="1" applyProtection="1">
      <alignment horizontal="right" vertical="center" indent="1"/>
    </xf>
    <xf numFmtId="0" fontId="3" fillId="0" borderId="26" xfId="0" applyFont="1" applyFill="1" applyBorder="1" applyAlignment="1" applyProtection="1">
      <alignment horizontal="right" vertical="center" indent="1"/>
    </xf>
    <xf numFmtId="0" fontId="9" fillId="0" borderId="27"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9" fillId="0" borderId="29" xfId="0" applyFont="1" applyFill="1" applyBorder="1" applyAlignment="1" applyProtection="1">
      <alignment horizontal="center" vertical="center"/>
    </xf>
    <xf numFmtId="164" fontId="4" fillId="0" borderId="11" xfId="0" applyNumberFormat="1" applyFont="1" applyFill="1" applyBorder="1" applyAlignment="1" applyProtection="1">
      <alignment horizontal="center" vertical="center"/>
    </xf>
    <xf numFmtId="164" fontId="3" fillId="0" borderId="30" xfId="0" applyNumberFormat="1" applyFont="1" applyFill="1" applyBorder="1" applyAlignment="1" applyProtection="1">
      <alignment horizontal="center" vertical="center"/>
      <protection locked="0"/>
    </xf>
    <xf numFmtId="164" fontId="3" fillId="5" borderId="31" xfId="0" applyNumberFormat="1" applyFont="1" applyFill="1" applyBorder="1" applyAlignment="1" applyProtection="1">
      <alignment horizontal="center" vertical="center"/>
    </xf>
    <xf numFmtId="164" fontId="3" fillId="0" borderId="32" xfId="0" applyNumberFormat="1" applyFont="1" applyFill="1" applyBorder="1" applyAlignment="1" applyProtection="1">
      <alignment horizontal="center" vertical="center"/>
      <protection locked="0"/>
    </xf>
    <xf numFmtId="164" fontId="3" fillId="5" borderId="33" xfId="0" applyNumberFormat="1" applyFont="1" applyFill="1" applyBorder="1" applyAlignment="1" applyProtection="1">
      <alignment horizontal="center" vertical="center"/>
    </xf>
    <xf numFmtId="164" fontId="3" fillId="5" borderId="32" xfId="0" applyNumberFormat="1" applyFont="1" applyFill="1" applyBorder="1" applyAlignment="1" applyProtection="1">
      <alignment horizontal="center" vertical="center"/>
    </xf>
    <xf numFmtId="164" fontId="3" fillId="0" borderId="34" xfId="0" applyNumberFormat="1" applyFont="1" applyFill="1" applyBorder="1" applyAlignment="1" applyProtection="1">
      <alignment horizontal="center" vertical="center"/>
      <protection locked="0"/>
    </xf>
    <xf numFmtId="164" fontId="3" fillId="0" borderId="35" xfId="0" applyNumberFormat="1" applyFont="1" applyFill="1" applyBorder="1" applyAlignment="1" applyProtection="1">
      <alignment horizontal="center" vertical="center"/>
      <protection locked="0"/>
    </xf>
    <xf numFmtId="164" fontId="3" fillId="5" borderId="30" xfId="0" applyNumberFormat="1" applyFont="1" applyFill="1" applyBorder="1" applyAlignment="1" applyProtection="1">
      <alignment horizontal="center" vertical="center"/>
    </xf>
    <xf numFmtId="165" fontId="3" fillId="0" borderId="30" xfId="0" applyNumberFormat="1" applyFont="1" applyFill="1" applyBorder="1" applyAlignment="1" applyProtection="1">
      <alignment horizontal="center" vertical="center"/>
      <protection locked="0"/>
    </xf>
    <xf numFmtId="165" fontId="3" fillId="5" borderId="36" xfId="0" applyNumberFormat="1" applyFont="1" applyFill="1" applyBorder="1" applyAlignment="1" applyProtection="1">
      <alignment horizontal="center" vertical="center"/>
    </xf>
    <xf numFmtId="165" fontId="3" fillId="0" borderId="32" xfId="0" applyNumberFormat="1" applyFont="1" applyFill="1" applyBorder="1" applyAlignment="1" applyProtection="1">
      <alignment horizontal="center" vertical="center"/>
      <protection locked="0"/>
    </xf>
    <xf numFmtId="165" fontId="3" fillId="5" borderId="37" xfId="0" applyNumberFormat="1" applyFont="1" applyFill="1" applyBorder="1" applyAlignment="1" applyProtection="1">
      <alignment horizontal="center" vertical="center"/>
    </xf>
    <xf numFmtId="0" fontId="9" fillId="0" borderId="3" xfId="0" applyFont="1" applyFill="1" applyBorder="1" applyAlignment="1" applyProtection="1">
      <alignment horizontal="right" vertical="center"/>
      <protection locked="0"/>
    </xf>
    <xf numFmtId="167" fontId="3" fillId="0" borderId="3" xfId="0" applyNumberFormat="1" applyFont="1" applyFill="1" applyBorder="1" applyAlignment="1" applyProtection="1">
      <alignment horizontal="center" vertical="center"/>
      <protection locked="0"/>
    </xf>
    <xf numFmtId="0" fontId="3" fillId="0" borderId="7" xfId="0" applyFont="1" applyBorder="1" applyProtection="1"/>
    <xf numFmtId="0" fontId="3" fillId="0" borderId="7" xfId="0" applyFont="1" applyFill="1" applyBorder="1" applyAlignment="1" applyProtection="1">
      <alignment vertical="center"/>
    </xf>
    <xf numFmtId="165" fontId="3" fillId="5" borderId="40" xfId="0" applyNumberFormat="1" applyFont="1" applyFill="1" applyBorder="1" applyAlignment="1" applyProtection="1">
      <alignment horizontal="center" vertical="center"/>
    </xf>
    <xf numFmtId="165" fontId="3" fillId="5" borderId="41" xfId="0" applyNumberFormat="1" applyFont="1" applyFill="1" applyBorder="1" applyAlignment="1" applyProtection="1">
      <alignment horizontal="center" vertical="center"/>
    </xf>
    <xf numFmtId="0" fontId="4" fillId="0" borderId="26" xfId="0" applyFont="1" applyFill="1" applyBorder="1" applyAlignment="1" applyProtection="1">
      <alignment horizontal="right" vertical="center" indent="1"/>
    </xf>
    <xf numFmtId="0" fontId="5" fillId="3" borderId="0" xfId="0" applyFont="1" applyFill="1" applyBorder="1" applyAlignment="1" applyProtection="1">
      <alignment vertical="center"/>
    </xf>
    <xf numFmtId="0" fontId="13" fillId="0" borderId="0" xfId="0" applyFont="1" applyFill="1" applyAlignment="1" applyProtection="1">
      <alignment vertical="center"/>
    </xf>
    <xf numFmtId="0" fontId="10" fillId="4" borderId="21" xfId="0" applyFont="1" applyFill="1" applyBorder="1" applyAlignment="1" applyProtection="1">
      <alignment vertical="center" wrapText="1"/>
    </xf>
    <xf numFmtId="0" fontId="13" fillId="4" borderId="38" xfId="0" applyFont="1" applyFill="1" applyBorder="1" applyAlignment="1" applyProtection="1">
      <alignment vertical="center"/>
    </xf>
    <xf numFmtId="0" fontId="5" fillId="4" borderId="38" xfId="0" applyFont="1" applyFill="1" applyBorder="1" applyAlignment="1" applyProtection="1">
      <alignment horizontal="left" vertical="center"/>
    </xf>
    <xf numFmtId="0" fontId="6" fillId="4" borderId="38" xfId="0" applyFont="1" applyFill="1" applyBorder="1" applyAlignment="1" applyProtection="1">
      <alignment horizontal="left" vertical="center"/>
    </xf>
    <xf numFmtId="0" fontId="13" fillId="4" borderId="38" xfId="0" applyFont="1" applyFill="1" applyBorder="1" applyAlignment="1" applyProtection="1">
      <alignment horizontal="left" vertical="center"/>
    </xf>
    <xf numFmtId="0" fontId="13" fillId="4" borderId="38" xfId="0" applyFont="1" applyFill="1" applyBorder="1" applyAlignment="1" applyProtection="1">
      <alignment horizontal="center" vertical="center"/>
    </xf>
    <xf numFmtId="164" fontId="3" fillId="5" borderId="42" xfId="0" applyNumberFormat="1" applyFont="1" applyFill="1" applyBorder="1" applyAlignment="1" applyProtection="1">
      <alignment horizontal="center" vertical="center"/>
    </xf>
    <xf numFmtId="164" fontId="3" fillId="5" borderId="43" xfId="0" applyNumberFormat="1" applyFont="1" applyFill="1" applyBorder="1" applyAlignment="1" applyProtection="1">
      <alignment horizontal="center" vertical="center"/>
    </xf>
    <xf numFmtId="164" fontId="4" fillId="0" borderId="44" xfId="0" applyNumberFormat="1" applyFont="1" applyFill="1" applyBorder="1" applyAlignment="1" applyProtection="1">
      <alignment horizontal="center" vertical="center"/>
    </xf>
    <xf numFmtId="164" fontId="4" fillId="0" borderId="45" xfId="0" applyNumberFormat="1" applyFont="1" applyFill="1" applyBorder="1" applyAlignment="1" applyProtection="1">
      <alignment horizontal="center" vertical="center"/>
    </xf>
    <xf numFmtId="164" fontId="4" fillId="0" borderId="46" xfId="0" applyNumberFormat="1" applyFont="1" applyFill="1" applyBorder="1" applyAlignment="1" applyProtection="1">
      <alignment horizontal="center" vertical="center"/>
    </xf>
    <xf numFmtId="164" fontId="3" fillId="0" borderId="42" xfId="0" applyNumberFormat="1" applyFont="1" applyFill="1" applyBorder="1" applyAlignment="1" applyProtection="1">
      <alignment horizontal="center" vertical="center"/>
      <protection locked="0"/>
    </xf>
    <xf numFmtId="165" fontId="3" fillId="0" borderId="42" xfId="0" applyNumberFormat="1" applyFont="1" applyFill="1" applyBorder="1" applyAlignment="1" applyProtection="1">
      <alignment horizontal="center" vertical="center"/>
      <protection locked="0"/>
    </xf>
    <xf numFmtId="165" fontId="3" fillId="5" borderId="47" xfId="0" applyNumberFormat="1" applyFont="1" applyFill="1" applyBorder="1" applyAlignment="1" applyProtection="1">
      <alignment horizontal="center" vertical="center"/>
    </xf>
    <xf numFmtId="165" fontId="3" fillId="5" borderId="48" xfId="0" applyNumberFormat="1" applyFont="1" applyFill="1" applyBorder="1" applyAlignment="1" applyProtection="1">
      <alignment horizontal="center" vertical="center"/>
    </xf>
    <xf numFmtId="165" fontId="4" fillId="0" borderId="44" xfId="0" applyNumberFormat="1" applyFont="1" applyFill="1" applyBorder="1" applyAlignment="1" applyProtection="1">
      <alignment vertical="center"/>
    </xf>
    <xf numFmtId="165" fontId="4" fillId="0" borderId="49" xfId="0" applyNumberFormat="1" applyFont="1" applyFill="1" applyBorder="1" applyAlignment="1" applyProtection="1">
      <alignment horizontal="center" vertical="center"/>
    </xf>
    <xf numFmtId="164" fontId="4" fillId="4" borderId="46" xfId="0" applyNumberFormat="1" applyFont="1" applyFill="1" applyBorder="1" applyAlignment="1" applyProtection="1">
      <alignment horizontal="center" vertical="center"/>
    </xf>
    <xf numFmtId="165" fontId="4" fillId="4" borderId="45" xfId="0" applyNumberFormat="1" applyFont="1" applyFill="1" applyBorder="1" applyAlignment="1" applyProtection="1">
      <alignment horizontal="center" vertical="center"/>
    </xf>
    <xf numFmtId="0" fontId="0" fillId="0" borderId="7" xfId="0" applyBorder="1" applyAlignment="1">
      <alignment horizontal="left" vertical="top" wrapText="1"/>
    </xf>
    <xf numFmtId="0" fontId="0" fillId="0" borderId="7" xfId="0" applyBorder="1"/>
    <xf numFmtId="0" fontId="11" fillId="0" borderId="0" xfId="0" applyFont="1" applyFill="1" applyBorder="1" applyAlignment="1" applyProtection="1">
      <alignment horizontal="left" vertical="center" indent="1"/>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9" fillId="0" borderId="4" xfId="0" applyFont="1" applyFill="1" applyBorder="1" applyAlignment="1" applyProtection="1">
      <alignment vertical="center"/>
    </xf>
    <xf numFmtId="166" fontId="9" fillId="0" borderId="0" xfId="0" applyNumberFormat="1" applyFont="1" applyFill="1" applyBorder="1" applyAlignment="1" applyProtection="1">
      <alignment vertical="center"/>
    </xf>
    <xf numFmtId="0" fontId="9" fillId="0" borderId="0" xfId="0" applyFont="1" applyFill="1" applyBorder="1" applyAlignment="1" applyProtection="1">
      <alignment horizontal="left" vertical="top"/>
    </xf>
    <xf numFmtId="0" fontId="9" fillId="0" borderId="0" xfId="0" applyFont="1" applyBorder="1" applyProtection="1"/>
    <xf numFmtId="0" fontId="9" fillId="0" borderId="0" xfId="0" applyFont="1" applyFill="1" applyBorder="1" applyProtection="1"/>
    <xf numFmtId="0" fontId="9" fillId="0" borderId="4" xfId="0" applyFont="1" applyFill="1" applyBorder="1" applyProtection="1"/>
    <xf numFmtId="0" fontId="9" fillId="0" borderId="0" xfId="0" applyFont="1" applyBorder="1" applyAlignment="1" applyProtection="1">
      <alignment horizontal="center"/>
    </xf>
    <xf numFmtId="0" fontId="9" fillId="0" borderId="4" xfId="0" applyFont="1" applyBorder="1" applyProtection="1"/>
    <xf numFmtId="0" fontId="11" fillId="0" borderId="7" xfId="0" applyFont="1" applyFill="1" applyBorder="1" applyAlignment="1" applyProtection="1">
      <alignment horizontal="right" vertical="center" indent="1"/>
    </xf>
    <xf numFmtId="0" fontId="14" fillId="0" borderId="0" xfId="0" applyFont="1"/>
    <xf numFmtId="0" fontId="14" fillId="0" borderId="0" xfId="0" applyFont="1" applyAlignment="1">
      <alignment horizontal="left" wrapText="1"/>
    </xf>
    <xf numFmtId="164" fontId="3" fillId="0" borderId="25" xfId="0" applyNumberFormat="1" applyFont="1" applyFill="1" applyBorder="1" applyAlignment="1" applyProtection="1">
      <alignment horizontal="center" vertical="center"/>
    </xf>
    <xf numFmtId="165" fontId="4" fillId="0" borderId="19" xfId="0" applyNumberFormat="1" applyFont="1" applyFill="1" applyBorder="1" applyAlignment="1" applyProtection="1">
      <alignment horizontal="center" vertical="center"/>
    </xf>
    <xf numFmtId="165" fontId="4" fillId="0" borderId="20" xfId="0" applyNumberFormat="1" applyFont="1" applyFill="1" applyBorder="1" applyAlignment="1" applyProtection="1">
      <alignment horizontal="center" vertical="center"/>
    </xf>
    <xf numFmtId="0" fontId="15" fillId="0" borderId="0" xfId="0" applyFont="1" applyBorder="1" applyAlignment="1" applyProtection="1">
      <alignment horizontal="center"/>
    </xf>
    <xf numFmtId="0" fontId="10" fillId="0" borderId="0" xfId="0" applyFont="1" applyAlignment="1" applyProtection="1">
      <alignment vertical="center"/>
    </xf>
    <xf numFmtId="0" fontId="16" fillId="0" borderId="0" xfId="0" applyFont="1" applyAlignment="1">
      <alignment vertical="center"/>
    </xf>
    <xf numFmtId="0" fontId="9" fillId="0" borderId="2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3" fillId="0" borderId="8" xfId="0" applyFont="1" applyFill="1" applyBorder="1" applyAlignment="1" applyProtection="1">
      <alignment horizontal="right" vertical="center" indent="1"/>
    </xf>
    <xf numFmtId="0" fontId="3" fillId="0" borderId="3" xfId="0" applyFont="1" applyFill="1" applyBorder="1" applyAlignment="1" applyProtection="1">
      <alignment horizontal="right" vertical="center" indent="1"/>
    </xf>
    <xf numFmtId="0" fontId="4" fillId="4" borderId="21" xfId="0" applyFont="1" applyFill="1" applyBorder="1" applyAlignment="1" applyProtection="1">
      <alignment vertical="center" wrapText="1"/>
    </xf>
    <xf numFmtId="0" fontId="0" fillId="0" borderId="7" xfId="0" applyBorder="1" applyAlignment="1">
      <alignment horizontal="left" wrapText="1" indent="1"/>
    </xf>
    <xf numFmtId="0" fontId="3" fillId="0" borderId="7" xfId="0" applyFont="1" applyBorder="1" applyAlignment="1">
      <alignment horizontal="left" indent="1"/>
    </xf>
    <xf numFmtId="0" fontId="0" fillId="0" borderId="7" xfId="0" applyBorder="1" applyAlignment="1">
      <alignment horizontal="left"/>
    </xf>
    <xf numFmtId="0" fontId="17" fillId="0" borderId="0" xfId="0" applyFont="1"/>
    <xf numFmtId="0" fontId="17" fillId="0" borderId="7" xfId="0" applyFont="1" applyBorder="1"/>
    <xf numFmtId="0" fontId="9" fillId="0" borderId="0" xfId="0" applyFont="1" applyFill="1" applyBorder="1" applyAlignment="1" applyProtection="1">
      <alignment horizontal="left" vertical="center" indent="1"/>
    </xf>
    <xf numFmtId="0" fontId="0" fillId="0" borderId="7" xfId="0" applyBorder="1" applyAlignment="1">
      <alignment horizontal="left" wrapText="1" indent="4"/>
    </xf>
    <xf numFmtId="0" fontId="19" fillId="6" borderId="50" xfId="0" applyFont="1" applyFill="1" applyBorder="1" applyAlignment="1">
      <alignment wrapText="1"/>
    </xf>
    <xf numFmtId="0" fontId="14" fillId="0" borderId="0" xfId="0" applyFont="1" applyAlignment="1">
      <alignment horizontal="right"/>
    </xf>
    <xf numFmtId="0" fontId="5" fillId="3" borderId="0" xfId="0" applyFont="1" applyFill="1" applyBorder="1" applyAlignment="1" applyProtection="1">
      <alignment horizontal="right" vertical="center" indent="1"/>
    </xf>
    <xf numFmtId="0" fontId="5" fillId="4" borderId="38" xfId="0" applyFont="1" applyFill="1" applyBorder="1" applyAlignment="1" applyProtection="1">
      <alignment horizontal="right" vertical="center" indent="1"/>
    </xf>
    <xf numFmtId="0" fontId="5" fillId="4" borderId="39" xfId="0" applyFont="1" applyFill="1" applyBorder="1" applyAlignment="1" applyProtection="1">
      <alignment horizontal="right" vertical="center" indent="1"/>
    </xf>
    <xf numFmtId="0" fontId="3" fillId="0" borderId="7" xfId="0" applyFont="1" applyBorder="1" applyAlignment="1" applyProtection="1">
      <alignment horizontal="right" vertical="center" wrapText="1" indent="1"/>
    </xf>
    <xf numFmtId="0" fontId="3" fillId="0" borderId="0" xfId="0" applyFont="1" applyBorder="1" applyAlignment="1" applyProtection="1">
      <alignment horizontal="right" vertical="center" wrapText="1" indent="1"/>
    </xf>
    <xf numFmtId="0" fontId="3" fillId="0" borderId="7" xfId="0" applyFont="1" applyBorder="1" applyAlignment="1" applyProtection="1">
      <alignment horizontal="right" vertical="center"/>
    </xf>
    <xf numFmtId="0" fontId="3" fillId="0" borderId="0" xfId="0" applyFont="1" applyBorder="1" applyAlignment="1" applyProtection="1">
      <alignment horizontal="right" vertical="center"/>
    </xf>
    <xf numFmtId="0" fontId="4" fillId="0" borderId="6"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5" fillId="3" borderId="0" xfId="0" applyFont="1" applyFill="1" applyBorder="1" applyAlignment="1" applyProtection="1">
      <alignment horizontal="left" vertical="center"/>
    </xf>
  </cellXfs>
  <cellStyles count="2">
    <cellStyle name="Standaard" xfId="0" builtinId="0"/>
    <cellStyle name="Standaard 2" xfId="1" xr:uid="{00000000-0005-0000-0000-000001000000}"/>
  </cellStyles>
  <dxfs count="10">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left" vertical="bottom" textRotation="0" wrapText="1" indent="0" justifyLastLine="0" shrinkToFit="0" readingOrder="0"/>
    </dxf>
    <dxf>
      <font>
        <strike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dxf>
    <dxf>
      <font>
        <strike val="0"/>
        <outline val="0"/>
        <shadow val="0"/>
        <u val="none"/>
        <vertAlign val="baseline"/>
        <sz val="10"/>
        <color theme="1"/>
        <name val="Calibri"/>
        <family val="2"/>
        <scheme val="minor"/>
      </font>
      <alignment horizontal="left" vertical="bottom" textRotation="0" wrapText="1" indent="0" justifyLastLine="0" shrinkToFit="0" readingOrder="0"/>
    </dxf>
    <dxf>
      <font>
        <strike val="0"/>
        <outline val="0"/>
        <shadow val="0"/>
        <u val="none"/>
        <vertAlign val="baseline"/>
        <sz val="10"/>
        <color theme="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s>
  <tableStyles count="0" defaultTableStyle="TableStyleMedium2" defaultPivotStyle="PivotStyleLight16"/>
  <colors>
    <mruColors>
      <color rgb="FFFFE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3.png"/><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161243</xdr:colOff>
      <xdr:row>23</xdr:row>
      <xdr:rowOff>17147</xdr:rowOff>
    </xdr:from>
    <xdr:to>
      <xdr:col>1</xdr:col>
      <xdr:colOff>8250555</xdr:colOff>
      <xdr:row>36</xdr:row>
      <xdr:rowOff>19315</xdr:rowOff>
    </xdr:to>
    <xdr:pic>
      <xdr:nvPicPr>
        <xdr:cNvPr id="3" name="Afbeelding 2">
          <a:extLst>
            <a:ext uri="{FF2B5EF4-FFF2-40B4-BE49-F238E27FC236}">
              <a16:creationId xmlns:a16="http://schemas.microsoft.com/office/drawing/2014/main" id="{19C914A4-42CC-4320-9791-6737085F6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168" y="5274947"/>
          <a:ext cx="8096932" cy="2351033"/>
        </a:xfrm>
        <a:prstGeom prst="rect">
          <a:avLst/>
        </a:prstGeom>
      </xdr:spPr>
    </xdr:pic>
    <xdr:clientData/>
  </xdr:twoCellAnchor>
  <xdr:twoCellAnchor editAs="oneCell">
    <xdr:from>
      <xdr:col>1</xdr:col>
      <xdr:colOff>149813</xdr:colOff>
      <xdr:row>9</xdr:row>
      <xdr:rowOff>121922</xdr:rowOff>
    </xdr:from>
    <xdr:to>
      <xdr:col>1</xdr:col>
      <xdr:colOff>8246003</xdr:colOff>
      <xdr:row>22</xdr:row>
      <xdr:rowOff>86778</xdr:rowOff>
    </xdr:to>
    <xdr:pic>
      <xdr:nvPicPr>
        <xdr:cNvPr id="5" name="Afbeelding 4">
          <a:extLst>
            <a:ext uri="{FF2B5EF4-FFF2-40B4-BE49-F238E27FC236}">
              <a16:creationId xmlns:a16="http://schemas.microsoft.com/office/drawing/2014/main" id="{FDC41F24-BFA0-490E-9EE1-4B24E39AEF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9833" y="2842262"/>
          <a:ext cx="8100000" cy="23365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418449-83AD-4C32-A565-0F55CFDDEEC3}" name="tblBestemming" displayName="tblBestemming" ref="G2:G8" totalsRowShown="0" headerRowDxfId="9" dataDxfId="8">
  <autoFilter ref="G2:G8" xr:uid="{81F0BC2A-E4B4-49FD-A540-8638E0716108}">
    <filterColumn colId="0" hiddenButton="1"/>
  </autoFilter>
  <tableColumns count="1">
    <tableColumn id="1" xr3:uid="{C4EB4E3C-4297-4C76-9A5B-38FB68277B42}" name="bestemming"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CAB811-4A4A-4948-9632-FD6365C61BDB}" name="tblNietRes" displayName="tblNietRes" ref="I2:I6" totalsRowShown="0" headerRowDxfId="6" dataDxfId="5">
  <autoFilter ref="I2:I6" xr:uid="{A7C055AE-46C3-4C2F-8B3D-99FF8B39C548}">
    <filterColumn colId="0" hiddenButton="1"/>
  </autoFilter>
  <tableColumns count="1">
    <tableColumn id="1" xr3:uid="{FD85181A-7CA7-4371-886D-FCAEDA756AE0}" name="niet-residentieel"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5BBAA0-6127-4511-8C11-52C4150CD1E7}" name="tblEnergiePrijs" displayName="tblEnergiePrijs" ref="D2:E5" totalsRowShown="0" headerRowDxfId="3" dataDxfId="2">
  <autoFilter ref="D2:E5" xr:uid="{600273E0-60E3-4E80-9F22-73A035ACA175}">
    <filterColumn colId="0" hiddenButton="1"/>
    <filterColumn colId="1" hiddenButton="1"/>
  </autoFilter>
  <tableColumns count="2">
    <tableColumn id="1" xr3:uid="{76805E5E-FCA6-4A97-AE12-709958854D22}" name="energieprijs" dataDxfId="1"/>
    <tableColumn id="2" xr3:uid="{DEACC0E5-D509-49BE-9338-4D2D601FAF0F}" name="Prijs"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nergiesparen.be/EPB-pedia/indeling-gebouw/functies" TargetMode="External"/><Relationship Id="rId1" Type="http://schemas.openxmlformats.org/officeDocument/2006/relationships/hyperlink" Target="https://www.energiesparen.be/EPB-pedia/indeling-gebouw/functies"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77"/>
  <sheetViews>
    <sheetView showGridLines="0" showRowColHeaders="0" tabSelected="1" zoomScaleNormal="100" workbookViewId="0">
      <selection activeCell="B8" sqref="B8"/>
    </sheetView>
  </sheetViews>
  <sheetFormatPr defaultColWidth="0" defaultRowHeight="14.4" zeroHeight="1" x14ac:dyDescent="0.3"/>
  <cols>
    <col min="1" max="1" width="2.33203125" customWidth="1"/>
    <col min="2" max="2" width="133" customWidth="1"/>
    <col min="3" max="3" width="3.6640625" customWidth="1"/>
    <col min="4" max="4" width="8.109375" hidden="1" customWidth="1"/>
    <col min="5" max="16384" width="6" hidden="1"/>
  </cols>
  <sheetData>
    <row r="1" spans="1:18" s="39" customFormat="1" ht="15" customHeight="1" x14ac:dyDescent="0.3"/>
    <row r="2" spans="1:18" s="43" customFormat="1" ht="20.100000000000001" customHeight="1" x14ac:dyDescent="0.3">
      <c r="B2" s="44" t="s">
        <v>69</v>
      </c>
      <c r="C2" s="45"/>
      <c r="D2" s="45"/>
      <c r="E2" s="45"/>
      <c r="F2" s="45"/>
      <c r="G2" s="45"/>
      <c r="H2" s="45"/>
      <c r="I2" s="46"/>
    </row>
    <row r="3" spans="1:18" s="40" customFormat="1" ht="15" customHeight="1" x14ac:dyDescent="0.3">
      <c r="B3" s="41"/>
      <c r="C3" s="42"/>
      <c r="D3" s="42"/>
      <c r="E3" s="42"/>
      <c r="F3" s="42"/>
      <c r="G3" s="42"/>
      <c r="H3" s="42"/>
    </row>
    <row r="4" spans="1:18" ht="49.5" customHeight="1" x14ac:dyDescent="0.3">
      <c r="B4" s="17" t="s">
        <v>35</v>
      </c>
      <c r="C4" s="18"/>
      <c r="D4" s="18"/>
      <c r="E4" s="18"/>
      <c r="F4" s="18"/>
      <c r="G4" s="18"/>
      <c r="H4" s="18"/>
      <c r="I4" s="18"/>
      <c r="J4" s="18"/>
      <c r="K4" s="18"/>
      <c r="L4" s="18"/>
      <c r="M4" s="18"/>
      <c r="N4" s="18"/>
      <c r="O4" s="18"/>
      <c r="P4" s="18"/>
      <c r="Q4" s="18"/>
      <c r="R4" s="18"/>
    </row>
    <row r="5" spans="1:18" x14ac:dyDescent="0.3">
      <c r="B5" s="17" t="s">
        <v>90</v>
      </c>
      <c r="C5" s="18"/>
      <c r="D5" s="18"/>
      <c r="E5" s="18"/>
      <c r="F5" s="18"/>
      <c r="G5" s="18"/>
      <c r="H5" s="18"/>
      <c r="I5" s="18"/>
      <c r="J5" s="18"/>
      <c r="K5" s="18"/>
      <c r="L5" s="18"/>
      <c r="M5" s="18"/>
      <c r="N5" s="18"/>
      <c r="O5" s="18"/>
      <c r="P5" s="18"/>
      <c r="Q5" s="18"/>
      <c r="R5" s="18"/>
    </row>
    <row r="6" spans="1:18" s="128" customFormat="1" x14ac:dyDescent="0.3"/>
    <row r="7" spans="1:18" s="7" customFormat="1" x14ac:dyDescent="0.3">
      <c r="A7" s="47"/>
      <c r="B7" s="124" t="s">
        <v>57</v>
      </c>
      <c r="C7" s="18"/>
      <c r="D7" s="18"/>
      <c r="E7" s="18"/>
      <c r="F7" s="18"/>
      <c r="G7" s="18"/>
      <c r="H7" s="18"/>
      <c r="I7" s="18"/>
      <c r="J7" s="18"/>
      <c r="K7" s="18"/>
      <c r="L7" s="18"/>
      <c r="M7" s="18"/>
      <c r="N7" s="18"/>
      <c r="O7" s="18"/>
      <c r="P7" s="18"/>
      <c r="Q7" s="18"/>
      <c r="R7" s="18"/>
    </row>
    <row r="8" spans="1:18" ht="43.2" x14ac:dyDescent="0.3">
      <c r="B8" s="97" t="s">
        <v>72</v>
      </c>
      <c r="K8" s="16"/>
    </row>
    <row r="9" spans="1:18" ht="43.2" x14ac:dyDescent="0.3">
      <c r="B9" s="97" t="s">
        <v>71</v>
      </c>
      <c r="K9" s="16"/>
    </row>
    <row r="10" spans="1:18" s="128" customFormat="1" x14ac:dyDescent="0.3">
      <c r="B10" s="129"/>
    </row>
    <row r="11" spans="1:18" x14ac:dyDescent="0.3">
      <c r="B11" s="98"/>
    </row>
    <row r="12" spans="1:18" x14ac:dyDescent="0.3">
      <c r="B12" s="98"/>
    </row>
    <row r="13" spans="1:18" x14ac:dyDescent="0.3">
      <c r="B13" s="98"/>
    </row>
    <row r="14" spans="1:18" x14ac:dyDescent="0.3">
      <c r="B14" s="98"/>
      <c r="K14" s="15"/>
    </row>
    <row r="15" spans="1:18" x14ac:dyDescent="0.3">
      <c r="B15" s="98"/>
      <c r="J15" s="1"/>
      <c r="K15" s="1"/>
      <c r="L15" s="1"/>
      <c r="M15" s="1"/>
      <c r="N15" s="1"/>
      <c r="O15" s="1"/>
      <c r="P15" s="1"/>
    </row>
    <row r="16" spans="1:18" x14ac:dyDescent="0.3">
      <c r="B16" s="98"/>
    </row>
    <row r="17" spans="2:2" x14ac:dyDescent="0.3">
      <c r="B17" s="98"/>
    </row>
    <row r="18" spans="2:2" x14ac:dyDescent="0.3">
      <c r="B18" s="98"/>
    </row>
    <row r="19" spans="2:2" x14ac:dyDescent="0.3">
      <c r="B19" s="98"/>
    </row>
    <row r="20" spans="2:2" x14ac:dyDescent="0.3">
      <c r="B20" s="98"/>
    </row>
    <row r="21" spans="2:2" x14ac:dyDescent="0.3">
      <c r="B21" s="98"/>
    </row>
    <row r="22" spans="2:2" x14ac:dyDescent="0.3">
      <c r="B22" s="98"/>
    </row>
    <row r="23" spans="2:2" x14ac:dyDescent="0.3">
      <c r="B23" s="98"/>
    </row>
    <row r="24" spans="2:2" x14ac:dyDescent="0.3">
      <c r="B24" s="98"/>
    </row>
    <row r="25" spans="2:2" x14ac:dyDescent="0.3">
      <c r="B25" s="98"/>
    </row>
    <row r="26" spans="2:2" x14ac:dyDescent="0.3">
      <c r="B26" s="98"/>
    </row>
    <row r="27" spans="2:2" x14ac:dyDescent="0.3">
      <c r="B27" s="98"/>
    </row>
    <row r="28" spans="2:2" x14ac:dyDescent="0.3">
      <c r="B28" s="98"/>
    </row>
    <row r="29" spans="2:2" x14ac:dyDescent="0.3">
      <c r="B29" s="98"/>
    </row>
    <row r="30" spans="2:2" x14ac:dyDescent="0.3">
      <c r="B30" s="98"/>
    </row>
    <row r="31" spans="2:2" x14ac:dyDescent="0.3">
      <c r="B31" s="98"/>
    </row>
    <row r="32" spans="2:2" x14ac:dyDescent="0.3">
      <c r="B32" s="98"/>
    </row>
    <row r="33" spans="1:18" x14ac:dyDescent="0.3">
      <c r="B33" s="98"/>
    </row>
    <row r="34" spans="1:18" x14ac:dyDescent="0.3">
      <c r="B34" s="98"/>
    </row>
    <row r="35" spans="1:18" x14ac:dyDescent="0.3">
      <c r="B35" s="98"/>
    </row>
    <row r="36" spans="1:18" x14ac:dyDescent="0.3">
      <c r="B36" s="98"/>
    </row>
    <row r="37" spans="1:18" s="128" customFormat="1" x14ac:dyDescent="0.3"/>
    <row r="38" spans="1:18" s="7" customFormat="1" x14ac:dyDescent="0.3">
      <c r="A38" s="47"/>
      <c r="B38" s="124" t="s">
        <v>18</v>
      </c>
      <c r="C38" s="18"/>
      <c r="D38" s="18"/>
      <c r="E38" s="18"/>
      <c r="F38" s="18"/>
      <c r="G38" s="18"/>
      <c r="H38" s="18"/>
      <c r="I38" s="18"/>
      <c r="J38" s="18"/>
      <c r="K38" s="18"/>
      <c r="L38" s="18"/>
      <c r="M38" s="18"/>
      <c r="N38" s="18"/>
      <c r="O38" s="18"/>
      <c r="P38" s="18"/>
      <c r="Q38" s="18"/>
      <c r="R38" s="18"/>
    </row>
    <row r="39" spans="1:18" x14ac:dyDescent="0.3">
      <c r="B39" s="97" t="s">
        <v>73</v>
      </c>
      <c r="K39" s="16"/>
    </row>
    <row r="40" spans="1:18" s="128" customFormat="1" x14ac:dyDescent="0.3"/>
    <row r="41" spans="1:18" s="7" customFormat="1" x14ac:dyDescent="0.3">
      <c r="A41" s="47"/>
      <c r="B41" s="124" t="s">
        <v>34</v>
      </c>
      <c r="C41" s="18"/>
      <c r="D41" s="18"/>
      <c r="E41" s="18"/>
      <c r="F41" s="18"/>
      <c r="G41" s="18"/>
      <c r="H41" s="18"/>
      <c r="I41" s="18"/>
      <c r="J41" s="18"/>
      <c r="K41" s="18"/>
      <c r="L41" s="18"/>
      <c r="M41" s="18"/>
      <c r="N41" s="18"/>
      <c r="O41" s="18"/>
      <c r="P41" s="18"/>
      <c r="Q41" s="18"/>
      <c r="R41" s="18"/>
    </row>
    <row r="42" spans="1:18" x14ac:dyDescent="0.3">
      <c r="B42" s="97" t="s">
        <v>39</v>
      </c>
      <c r="K42" s="16"/>
    </row>
    <row r="43" spans="1:18" x14ac:dyDescent="0.3">
      <c r="B43" s="125" t="s">
        <v>76</v>
      </c>
      <c r="D43" s="15"/>
    </row>
    <row r="44" spans="1:18" x14ac:dyDescent="0.3">
      <c r="B44" s="125" t="s">
        <v>77</v>
      </c>
      <c r="D44" s="15"/>
    </row>
    <row r="45" spans="1:18" x14ac:dyDescent="0.3">
      <c r="B45" s="131" t="s">
        <v>27</v>
      </c>
      <c r="D45" s="15"/>
    </row>
    <row r="46" spans="1:18" x14ac:dyDescent="0.3">
      <c r="B46" s="131" t="s">
        <v>28</v>
      </c>
      <c r="D46" s="15"/>
    </row>
    <row r="47" spans="1:18" x14ac:dyDescent="0.3">
      <c r="B47" s="131" t="s">
        <v>29</v>
      </c>
      <c r="D47" s="15"/>
    </row>
    <row r="48" spans="1:18" x14ac:dyDescent="0.3">
      <c r="B48" s="131" t="s">
        <v>30</v>
      </c>
      <c r="D48" s="15"/>
    </row>
    <row r="49" spans="1:18" x14ac:dyDescent="0.3">
      <c r="B49" s="125" t="s">
        <v>78</v>
      </c>
      <c r="D49" s="15"/>
    </row>
    <row r="50" spans="1:18" x14ac:dyDescent="0.3">
      <c r="B50" s="125" t="s">
        <v>79</v>
      </c>
      <c r="D50" s="15"/>
    </row>
    <row r="51" spans="1:18" x14ac:dyDescent="0.3">
      <c r="B51" s="125" t="s">
        <v>80</v>
      </c>
      <c r="D51" s="15"/>
    </row>
    <row r="52" spans="1:18" s="128" customFormat="1" x14ac:dyDescent="0.3"/>
    <row r="53" spans="1:18" s="7" customFormat="1" x14ac:dyDescent="0.3">
      <c r="A53" s="47"/>
      <c r="B53" s="124" t="s">
        <v>6</v>
      </c>
      <c r="C53" s="18"/>
      <c r="D53" s="18"/>
      <c r="E53" s="18"/>
      <c r="F53" s="18"/>
      <c r="G53" s="18"/>
      <c r="H53" s="18"/>
      <c r="I53" s="18"/>
      <c r="J53" s="18"/>
      <c r="K53" s="18"/>
      <c r="L53" s="18"/>
      <c r="M53" s="18"/>
      <c r="N53" s="18"/>
      <c r="O53" s="18"/>
      <c r="P53" s="18"/>
      <c r="Q53" s="18"/>
      <c r="R53" s="18"/>
    </row>
    <row r="54" spans="1:18" ht="43.2" x14ac:dyDescent="0.3">
      <c r="B54" s="97" t="s">
        <v>19</v>
      </c>
      <c r="K54" s="16"/>
    </row>
    <row r="55" spans="1:18" s="128" customFormat="1" x14ac:dyDescent="0.3"/>
    <row r="56" spans="1:18" s="7" customFormat="1" x14ac:dyDescent="0.3">
      <c r="A56" s="47"/>
      <c r="B56" s="124" t="s">
        <v>7</v>
      </c>
      <c r="C56" s="18"/>
      <c r="D56" s="18"/>
      <c r="E56" s="18"/>
      <c r="F56" s="18"/>
      <c r="G56" s="18"/>
      <c r="H56" s="18"/>
      <c r="I56" s="18"/>
      <c r="J56" s="18"/>
      <c r="K56" s="18"/>
      <c r="L56" s="18"/>
      <c r="M56" s="18"/>
      <c r="N56" s="18"/>
      <c r="O56" s="18"/>
      <c r="P56" s="18"/>
      <c r="Q56" s="18"/>
      <c r="R56" s="18"/>
    </row>
    <row r="57" spans="1:18" x14ac:dyDescent="0.3">
      <c r="B57" s="97" t="s">
        <v>24</v>
      </c>
      <c r="K57" s="16"/>
    </row>
    <row r="58" spans="1:18" x14ac:dyDescent="0.3">
      <c r="B58" s="37" t="s">
        <v>81</v>
      </c>
    </row>
    <row r="59" spans="1:18" x14ac:dyDescent="0.3">
      <c r="B59" s="38" t="s">
        <v>82</v>
      </c>
    </row>
    <row r="60" spans="1:18" x14ac:dyDescent="0.3">
      <c r="B60" s="126" t="s">
        <v>83</v>
      </c>
    </row>
    <row r="61" spans="1:18" x14ac:dyDescent="0.3">
      <c r="B61" s="37" t="s">
        <v>84</v>
      </c>
    </row>
    <row r="62" spans="1:18" x14ac:dyDescent="0.3">
      <c r="B62" s="37" t="s">
        <v>85</v>
      </c>
    </row>
    <row r="63" spans="1:18" x14ac:dyDescent="0.3">
      <c r="B63" s="38" t="s">
        <v>86</v>
      </c>
    </row>
    <row r="64" spans="1:18" s="128" customFormat="1" x14ac:dyDescent="0.3"/>
    <row r="65" spans="1:18" s="7" customFormat="1" x14ac:dyDescent="0.3">
      <c r="A65" s="47"/>
      <c r="B65" s="124" t="s">
        <v>13</v>
      </c>
      <c r="C65" s="18"/>
      <c r="D65" s="18"/>
      <c r="E65" s="18"/>
      <c r="F65" s="18"/>
      <c r="G65" s="18"/>
      <c r="H65" s="18"/>
      <c r="I65" s="18"/>
      <c r="J65" s="18"/>
      <c r="K65" s="18"/>
      <c r="L65" s="18"/>
      <c r="M65" s="18"/>
      <c r="N65" s="18"/>
      <c r="O65" s="18"/>
      <c r="P65" s="18"/>
      <c r="Q65" s="18"/>
      <c r="R65" s="18"/>
    </row>
    <row r="66" spans="1:18" x14ac:dyDescent="0.3">
      <c r="B66" s="97" t="s">
        <v>23</v>
      </c>
      <c r="K66" s="16"/>
    </row>
    <row r="67" spans="1:18" x14ac:dyDescent="0.3">
      <c r="B67" s="37" t="s">
        <v>87</v>
      </c>
    </row>
    <row r="68" spans="1:18" x14ac:dyDescent="0.3">
      <c r="B68" s="38" t="s">
        <v>88</v>
      </c>
    </row>
    <row r="69" spans="1:18" x14ac:dyDescent="0.3">
      <c r="B69" s="126" t="s">
        <v>89</v>
      </c>
    </row>
    <row r="70" spans="1:18" s="128" customFormat="1" x14ac:dyDescent="0.3"/>
    <row r="71" spans="1:18" s="7" customFormat="1" x14ac:dyDescent="0.3">
      <c r="A71" s="47"/>
      <c r="B71" s="124" t="s">
        <v>36</v>
      </c>
      <c r="C71" s="18"/>
      <c r="D71" s="18"/>
      <c r="E71" s="18"/>
      <c r="F71" s="18"/>
      <c r="G71" s="18"/>
      <c r="H71" s="18"/>
      <c r="I71" s="18"/>
      <c r="J71" s="18"/>
      <c r="K71" s="18"/>
      <c r="L71" s="18"/>
      <c r="M71" s="18"/>
      <c r="N71" s="18"/>
      <c r="O71" s="18"/>
      <c r="P71" s="18"/>
      <c r="Q71" s="18"/>
      <c r="R71" s="18"/>
    </row>
    <row r="72" spans="1:18" x14ac:dyDescent="0.3">
      <c r="B72" s="97" t="s">
        <v>74</v>
      </c>
      <c r="K72" s="16"/>
    </row>
    <row r="73" spans="1:18" x14ac:dyDescent="0.3">
      <c r="B73" s="97" t="s">
        <v>37</v>
      </c>
    </row>
    <row r="74" spans="1:18" x14ac:dyDescent="0.3">
      <c r="B74" s="127" t="s">
        <v>38</v>
      </c>
    </row>
    <row r="75" spans="1:18" s="128" customFormat="1" x14ac:dyDescent="0.3"/>
    <row r="77" spans="1:18" hidden="1" x14ac:dyDescent="0.3">
      <c r="B77" s="2"/>
    </row>
  </sheetData>
  <sheetProtection algorithmName="SHA-512" hashValue="6dAD5KFtCwI2AwM0b0JB8oe2YrNhBipnWJfAQD0MUMAfdxTLWjhXa97/XMg/CmaCR25aHy6NMCMESbHxmccyYw==" saltValue="7n8NWGfV6l4Lg1pCbFfETw==" spinCount="100000" sheet="1" formatColumns="0" formatRows="0" insertColumns="0" insertRows="0"/>
  <pageMargins left="0.70866141732283472" right="0.70866141732283472" top="1.4960629921259843" bottom="0.98425196850393704" header="0.51181102362204722" footer="0.31496062992125984"/>
  <pageSetup paperSize="9" scale="62" fitToHeight="0" orientation="portrait" r:id="rId1"/>
  <headerFooter scaleWithDoc="0">
    <oddHeader>&amp;L&amp;G</oddHeader>
    <oddFooter>&amp;L&amp;G&amp;R&amp;G</oddFooter>
  </headerFooter>
  <rowBreaks count="1" manualBreakCount="1">
    <brk id="55" max="4" man="1"/>
  </rowBreak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64"/>
  <sheetViews>
    <sheetView showGridLines="0" topLeftCell="A127" zoomScaleNormal="100" zoomScalePageLayoutView="80" workbookViewId="0">
      <selection activeCell="I150" sqref="I150"/>
    </sheetView>
  </sheetViews>
  <sheetFormatPr defaultColWidth="0" defaultRowHeight="14.4" zeroHeight="1" x14ac:dyDescent="0.3"/>
  <cols>
    <col min="1" max="1" width="2.33203125" customWidth="1"/>
    <col min="2" max="2" width="35.6640625" customWidth="1"/>
    <col min="3" max="3" width="16.6640625" customWidth="1"/>
    <col min="4" max="4" width="16.44140625" customWidth="1"/>
    <col min="5" max="6" width="15.6640625" customWidth="1"/>
    <col min="7" max="7" width="15.5546875" customWidth="1"/>
    <col min="8" max="14" width="15.6640625" customWidth="1"/>
    <col min="15" max="15" width="4.6640625" customWidth="1"/>
    <col min="16" max="16384" width="8.88671875" hidden="1"/>
  </cols>
  <sheetData>
    <row r="1" spans="1:15" ht="15" customHeight="1" x14ac:dyDescent="0.3">
      <c r="A1" s="9"/>
      <c r="B1" s="9"/>
      <c r="C1" s="9"/>
      <c r="D1" s="9"/>
      <c r="E1" s="9"/>
      <c r="F1" s="9"/>
      <c r="G1" s="11"/>
      <c r="H1" s="9"/>
      <c r="I1" s="9"/>
      <c r="J1" s="9"/>
      <c r="K1" s="9"/>
      <c r="L1" s="9"/>
      <c r="M1" s="9"/>
      <c r="N1" s="9"/>
      <c r="O1" s="9"/>
    </row>
    <row r="2" spans="1:15" ht="20.100000000000001" customHeight="1" x14ac:dyDescent="0.3">
      <c r="A2" s="13"/>
      <c r="B2" s="76" t="s">
        <v>68</v>
      </c>
      <c r="C2" s="76"/>
      <c r="D2" s="76"/>
      <c r="E2" s="76"/>
      <c r="F2" s="76"/>
      <c r="G2" s="76"/>
      <c r="H2" s="76"/>
      <c r="I2" s="76"/>
      <c r="J2" s="76"/>
      <c r="K2" s="76"/>
      <c r="L2" s="134" t="s">
        <v>63</v>
      </c>
      <c r="M2" s="134"/>
      <c r="N2" s="134"/>
      <c r="O2" s="49"/>
    </row>
    <row r="3" spans="1:15" x14ac:dyDescent="0.3">
      <c r="A3" s="48"/>
      <c r="B3" s="48"/>
      <c r="C3" s="48"/>
      <c r="D3" s="48"/>
      <c r="E3" s="4"/>
      <c r="F3" s="4"/>
      <c r="G3" s="5"/>
      <c r="H3" s="6"/>
      <c r="I3" s="7"/>
      <c r="J3" s="7"/>
      <c r="K3" s="7"/>
      <c r="L3" s="7"/>
      <c r="M3" s="7"/>
      <c r="N3" s="8"/>
      <c r="O3" s="7"/>
    </row>
    <row r="4" spans="1:15" ht="18" x14ac:dyDescent="0.3">
      <c r="A4" s="3"/>
      <c r="B4" s="78" t="s">
        <v>10</v>
      </c>
      <c r="C4" s="79"/>
      <c r="D4" s="80"/>
      <c r="E4" s="81"/>
      <c r="F4" s="82"/>
      <c r="G4" s="83"/>
      <c r="H4" s="79"/>
      <c r="I4" s="79"/>
      <c r="J4" s="79"/>
      <c r="K4" s="79"/>
      <c r="L4" s="135" t="s">
        <v>64</v>
      </c>
      <c r="M4" s="135"/>
      <c r="N4" s="136"/>
      <c r="O4" s="77"/>
    </row>
    <row r="5" spans="1:15" x14ac:dyDescent="0.3">
      <c r="A5" s="47"/>
      <c r="B5" s="137" t="s">
        <v>34</v>
      </c>
      <c r="C5" s="138"/>
      <c r="D5" s="69"/>
      <c r="E5" s="99"/>
      <c r="F5" s="48"/>
      <c r="G5" s="100"/>
      <c r="H5" s="101"/>
      <c r="I5" s="101"/>
      <c r="J5" s="101"/>
      <c r="K5" s="101"/>
      <c r="L5" s="101"/>
      <c r="M5" s="101"/>
      <c r="N5" s="102"/>
      <c r="O5" s="7"/>
    </row>
    <row r="6" spans="1:15" x14ac:dyDescent="0.3">
      <c r="A6" s="47"/>
      <c r="B6" s="137" t="s">
        <v>40</v>
      </c>
      <c r="C6" s="138"/>
      <c r="D6" s="69"/>
      <c r="E6" s="99"/>
      <c r="F6" s="48"/>
      <c r="G6" s="100"/>
      <c r="H6" s="103"/>
      <c r="I6" s="101"/>
      <c r="J6" s="101"/>
      <c r="K6" s="101"/>
      <c r="L6" s="101"/>
      <c r="M6" s="101"/>
      <c r="N6" s="102"/>
      <c r="O6" s="7"/>
    </row>
    <row r="7" spans="1:15" x14ac:dyDescent="0.3">
      <c r="A7" s="9"/>
      <c r="B7" s="139" t="s">
        <v>41</v>
      </c>
      <c r="C7" s="140"/>
      <c r="D7" s="70"/>
      <c r="E7" s="104"/>
      <c r="F7" s="105"/>
      <c r="G7" s="106"/>
      <c r="H7" s="106"/>
      <c r="I7" s="106"/>
      <c r="J7" s="106"/>
      <c r="K7" s="106"/>
      <c r="L7" s="106"/>
      <c r="M7" s="106"/>
      <c r="N7" s="107"/>
      <c r="O7" s="9"/>
    </row>
    <row r="8" spans="1:15" x14ac:dyDescent="0.3">
      <c r="A8" s="9"/>
      <c r="B8" s="71"/>
      <c r="C8" s="14"/>
      <c r="D8" s="14"/>
      <c r="E8" s="105"/>
      <c r="F8" s="105"/>
      <c r="G8" s="108"/>
      <c r="H8" s="105"/>
      <c r="I8" s="105"/>
      <c r="J8" s="105"/>
      <c r="K8" s="105"/>
      <c r="L8" s="105"/>
      <c r="M8" s="105"/>
      <c r="N8" s="109"/>
      <c r="O8" s="9"/>
    </row>
    <row r="9" spans="1:15" x14ac:dyDescent="0.3">
      <c r="A9" s="10"/>
      <c r="B9" s="110"/>
      <c r="C9" s="141" t="s">
        <v>50</v>
      </c>
      <c r="D9" s="143"/>
      <c r="E9" s="141" t="s">
        <v>51</v>
      </c>
      <c r="F9" s="143"/>
      <c r="G9" s="144" t="s">
        <v>52</v>
      </c>
      <c r="H9" s="141" t="s">
        <v>53</v>
      </c>
      <c r="I9" s="143"/>
      <c r="J9" s="141" t="s">
        <v>75</v>
      </c>
      <c r="K9" s="143"/>
      <c r="L9" s="141" t="s">
        <v>54</v>
      </c>
      <c r="M9" s="142"/>
      <c r="N9" s="143"/>
      <c r="O9" s="10"/>
    </row>
    <row r="10" spans="1:15" ht="35.25" customHeight="1" x14ac:dyDescent="0.3">
      <c r="A10" s="10"/>
      <c r="B10" s="72"/>
      <c r="C10" s="53" t="s">
        <v>8</v>
      </c>
      <c r="D10" s="54" t="s">
        <v>0</v>
      </c>
      <c r="E10" s="53" t="s">
        <v>8</v>
      </c>
      <c r="F10" s="54" t="s">
        <v>0</v>
      </c>
      <c r="G10" s="144"/>
      <c r="H10" s="53" t="s">
        <v>9</v>
      </c>
      <c r="I10" s="54" t="s">
        <v>0</v>
      </c>
      <c r="J10" s="53" t="s">
        <v>20</v>
      </c>
      <c r="K10" s="54" t="s">
        <v>21</v>
      </c>
      <c r="L10" s="53" t="s">
        <v>1</v>
      </c>
      <c r="M10" s="55" t="s">
        <v>2</v>
      </c>
      <c r="N10" s="54" t="s">
        <v>3</v>
      </c>
      <c r="O10" s="10"/>
    </row>
    <row r="11" spans="1:15" x14ac:dyDescent="0.3">
      <c r="A11" s="10"/>
      <c r="B11" s="50" t="s">
        <v>42</v>
      </c>
      <c r="C11" s="57"/>
      <c r="D11" s="58" t="str">
        <f>IF($D$7="","",C11/D$7)</f>
        <v/>
      </c>
      <c r="E11" s="57"/>
      <c r="F11" s="58" t="str">
        <f t="shared" ref="F11:F17" si="0">IF($D$7="","",E11/D$7)</f>
        <v/>
      </c>
      <c r="G11" s="62"/>
      <c r="H11" s="64">
        <f>E11*G11</f>
        <v>0</v>
      </c>
      <c r="I11" s="58" t="str">
        <f>IF(F11="","",(F11*G11))</f>
        <v/>
      </c>
      <c r="J11" s="57"/>
      <c r="K11" s="58" t="str">
        <f>IF($D$7="","",J11/D$7)</f>
        <v/>
      </c>
      <c r="L11" s="65"/>
      <c r="M11" s="66">
        <f>L11*E11</f>
        <v>0</v>
      </c>
      <c r="N11" s="73" t="str">
        <f>IF(F11="","",L11*F11)</f>
        <v/>
      </c>
      <c r="O11" s="9"/>
    </row>
    <row r="12" spans="1:15" x14ac:dyDescent="0.3">
      <c r="A12" s="10"/>
      <c r="B12" s="51" t="s">
        <v>43</v>
      </c>
      <c r="C12" s="59"/>
      <c r="D12" s="60" t="str">
        <f>IF($D$7="","",C12/D$7)</f>
        <v/>
      </c>
      <c r="E12" s="59"/>
      <c r="F12" s="60" t="str">
        <f t="shared" si="0"/>
        <v/>
      </c>
      <c r="G12" s="63"/>
      <c r="H12" s="61">
        <f t="shared" ref="H12:H15" si="1">E12*G12</f>
        <v>0</v>
      </c>
      <c r="I12" s="60" t="str">
        <f t="shared" ref="I12:I17" si="2">IF(F12="","",(F12*G12))</f>
        <v/>
      </c>
      <c r="J12" s="59"/>
      <c r="K12" s="60" t="str">
        <f t="shared" ref="K12:K17" si="3">IF($D$7="","",J12/D$7)</f>
        <v/>
      </c>
      <c r="L12" s="67"/>
      <c r="M12" s="68">
        <f t="shared" ref="M12:M15" si="4">L12*E12</f>
        <v>0</v>
      </c>
      <c r="N12" s="74" t="str">
        <f t="shared" ref="N12:N17" si="5">IF(F12="","",L12*F12)</f>
        <v/>
      </c>
      <c r="O12" s="9"/>
    </row>
    <row r="13" spans="1:15" x14ac:dyDescent="0.3">
      <c r="A13" s="10"/>
      <c r="B13" s="51" t="s">
        <v>44</v>
      </c>
      <c r="C13" s="59"/>
      <c r="D13" s="60" t="str">
        <f>IF($D$7="","",C13/D$7)</f>
        <v/>
      </c>
      <c r="E13" s="59"/>
      <c r="F13" s="60" t="str">
        <f t="shared" si="0"/>
        <v/>
      </c>
      <c r="G13" s="63"/>
      <c r="H13" s="61">
        <f t="shared" si="1"/>
        <v>0</v>
      </c>
      <c r="I13" s="60" t="str">
        <f t="shared" si="2"/>
        <v/>
      </c>
      <c r="J13" s="59"/>
      <c r="K13" s="60" t="str">
        <f t="shared" si="3"/>
        <v/>
      </c>
      <c r="L13" s="67"/>
      <c r="M13" s="68">
        <f t="shared" si="4"/>
        <v>0</v>
      </c>
      <c r="N13" s="74" t="str">
        <f t="shared" si="5"/>
        <v/>
      </c>
      <c r="O13" s="9"/>
    </row>
    <row r="14" spans="1:15" x14ac:dyDescent="0.3">
      <c r="A14" s="10"/>
      <c r="B14" s="51" t="s">
        <v>45</v>
      </c>
      <c r="C14" s="59"/>
      <c r="D14" s="60" t="str">
        <f>IF($D$7="","",C14/D$7)</f>
        <v/>
      </c>
      <c r="E14" s="59"/>
      <c r="F14" s="60" t="str">
        <f t="shared" si="0"/>
        <v/>
      </c>
      <c r="G14" s="63"/>
      <c r="H14" s="61">
        <f t="shared" si="1"/>
        <v>0</v>
      </c>
      <c r="I14" s="60" t="str">
        <f t="shared" si="2"/>
        <v/>
      </c>
      <c r="J14" s="59"/>
      <c r="K14" s="60" t="str">
        <f t="shared" si="3"/>
        <v/>
      </c>
      <c r="L14" s="67"/>
      <c r="M14" s="68">
        <f t="shared" si="4"/>
        <v>0</v>
      </c>
      <c r="N14" s="74" t="str">
        <f t="shared" si="5"/>
        <v/>
      </c>
      <c r="O14" s="9"/>
    </row>
    <row r="15" spans="1:15" x14ac:dyDescent="0.3">
      <c r="A15" s="10"/>
      <c r="B15" s="51" t="s">
        <v>46</v>
      </c>
      <c r="C15" s="59"/>
      <c r="D15" s="60" t="str">
        <f>IF($D$7="","",C15/D$7)</f>
        <v/>
      </c>
      <c r="E15" s="59"/>
      <c r="F15" s="60" t="str">
        <f t="shared" si="0"/>
        <v/>
      </c>
      <c r="G15" s="63"/>
      <c r="H15" s="61">
        <f t="shared" si="1"/>
        <v>0</v>
      </c>
      <c r="I15" s="60" t="str">
        <f t="shared" si="2"/>
        <v/>
      </c>
      <c r="J15" s="59"/>
      <c r="K15" s="60" t="str">
        <f t="shared" si="3"/>
        <v/>
      </c>
      <c r="L15" s="67"/>
      <c r="M15" s="68">
        <f t="shared" si="4"/>
        <v>0</v>
      </c>
      <c r="N15" s="74" t="str">
        <f t="shared" si="5"/>
        <v/>
      </c>
      <c r="O15" s="9"/>
    </row>
    <row r="16" spans="1:15" x14ac:dyDescent="0.3">
      <c r="A16" s="10"/>
      <c r="B16" s="51" t="s">
        <v>47</v>
      </c>
      <c r="C16" s="61" t="str">
        <f>IFERROR(H16/G16,"")</f>
        <v/>
      </c>
      <c r="D16" s="60"/>
      <c r="E16" s="61" t="str">
        <f>IFERROR(H16/G16,"")</f>
        <v/>
      </c>
      <c r="F16" s="60" t="str">
        <f t="shared" si="0"/>
        <v/>
      </c>
      <c r="G16" s="63"/>
      <c r="H16" s="59"/>
      <c r="I16" s="60" t="str">
        <f t="shared" si="2"/>
        <v/>
      </c>
      <c r="J16" s="59"/>
      <c r="K16" s="60" t="str">
        <f t="shared" si="3"/>
        <v/>
      </c>
      <c r="L16" s="67"/>
      <c r="M16" s="68" t="str">
        <f>IFERROR(L16*E16,"")</f>
        <v/>
      </c>
      <c r="N16" s="74" t="str">
        <f t="shared" si="5"/>
        <v/>
      </c>
      <c r="O16" s="9"/>
    </row>
    <row r="17" spans="1:15" x14ac:dyDescent="0.3">
      <c r="A17" s="10"/>
      <c r="B17" s="52" t="s">
        <v>48</v>
      </c>
      <c r="C17" s="84" t="str">
        <f>IFERROR(H17/G17,"")</f>
        <v/>
      </c>
      <c r="D17" s="85"/>
      <c r="E17" s="84" t="str">
        <f>IFERROR(H17/G17,"")</f>
        <v/>
      </c>
      <c r="F17" s="85" t="str">
        <f t="shared" si="0"/>
        <v/>
      </c>
      <c r="G17" s="63"/>
      <c r="H17" s="89"/>
      <c r="I17" s="85" t="str">
        <f t="shared" si="2"/>
        <v/>
      </c>
      <c r="J17" s="89"/>
      <c r="K17" s="85" t="str">
        <f t="shared" si="3"/>
        <v/>
      </c>
      <c r="L17" s="90"/>
      <c r="M17" s="91" t="str">
        <f>IFERROR(L17*E17,"")</f>
        <v/>
      </c>
      <c r="N17" s="92" t="str">
        <f t="shared" si="5"/>
        <v/>
      </c>
      <c r="O17" s="9"/>
    </row>
    <row r="18" spans="1:15" x14ac:dyDescent="0.3">
      <c r="A18" s="10"/>
      <c r="B18" s="75" t="s">
        <v>49</v>
      </c>
      <c r="C18" s="86">
        <f>SUM(C11:C17)</f>
        <v>0</v>
      </c>
      <c r="D18" s="88">
        <f>SUM(D11:D17)</f>
        <v>0</v>
      </c>
      <c r="E18" s="86">
        <f>SUM(E11:E17)</f>
        <v>0</v>
      </c>
      <c r="F18" s="87">
        <f>SUM(F11:F17)</f>
        <v>0</v>
      </c>
      <c r="G18" s="56"/>
      <c r="H18" s="86">
        <f>SUM(H11:H17)</f>
        <v>0</v>
      </c>
      <c r="I18" s="95">
        <f>SUM(I11:I17)</f>
        <v>0</v>
      </c>
      <c r="J18" s="86">
        <f>SUM(J11:J17)</f>
        <v>0</v>
      </c>
      <c r="K18" s="95">
        <f>SUM(K11:K17)</f>
        <v>0</v>
      </c>
      <c r="L18" s="93"/>
      <c r="M18" s="94">
        <f>SUM(M11:M17)</f>
        <v>0</v>
      </c>
      <c r="N18" s="96">
        <f>SUM(N11:N17)</f>
        <v>0</v>
      </c>
      <c r="O18" s="9"/>
    </row>
    <row r="19" spans="1:15" x14ac:dyDescent="0.3">
      <c r="A19" s="48"/>
      <c r="B19" s="48"/>
      <c r="C19" s="48"/>
      <c r="D19" s="48"/>
      <c r="E19" s="4"/>
      <c r="F19" s="4"/>
      <c r="G19" s="5"/>
      <c r="H19" s="6"/>
      <c r="I19" s="7"/>
      <c r="J19" s="7"/>
      <c r="K19" s="7"/>
      <c r="L19" s="7"/>
      <c r="M19" s="7"/>
      <c r="N19" s="8"/>
      <c r="O19" s="7"/>
    </row>
    <row r="20" spans="1:15" ht="18" x14ac:dyDescent="0.3">
      <c r="A20" s="3"/>
      <c r="B20" s="78" t="s">
        <v>11</v>
      </c>
      <c r="C20" s="79"/>
      <c r="D20" s="80"/>
      <c r="E20" s="81"/>
      <c r="F20" s="82"/>
      <c r="G20" s="83"/>
      <c r="H20" s="79"/>
      <c r="I20" s="79"/>
      <c r="J20" s="79"/>
      <c r="K20" s="79"/>
      <c r="L20" s="135" t="s">
        <v>64</v>
      </c>
      <c r="M20" s="135"/>
      <c r="N20" s="136"/>
      <c r="O20" s="77"/>
    </row>
    <row r="21" spans="1:15" s="39" customFormat="1" x14ac:dyDescent="0.3">
      <c r="A21" s="48"/>
      <c r="B21" s="137" t="s">
        <v>34</v>
      </c>
      <c r="C21" s="138"/>
      <c r="D21" s="69"/>
      <c r="E21" s="130"/>
      <c r="F21" s="48"/>
      <c r="G21" s="100"/>
      <c r="H21" s="101"/>
      <c r="I21" s="101"/>
      <c r="J21" s="101"/>
      <c r="K21" s="101"/>
      <c r="L21" s="101"/>
      <c r="M21" s="101"/>
      <c r="N21" s="102"/>
      <c r="O21" s="7"/>
    </row>
    <row r="22" spans="1:15" s="39" customFormat="1" x14ac:dyDescent="0.3">
      <c r="A22" s="48"/>
      <c r="B22" s="137" t="s">
        <v>40</v>
      </c>
      <c r="C22" s="138"/>
      <c r="D22" s="69"/>
      <c r="E22" s="130"/>
      <c r="F22" s="48"/>
      <c r="G22" s="100"/>
      <c r="H22" s="103"/>
      <c r="I22" s="101"/>
      <c r="J22" s="101"/>
      <c r="K22" s="101"/>
      <c r="L22" s="101"/>
      <c r="M22" s="101"/>
      <c r="N22" s="102"/>
      <c r="O22" s="7"/>
    </row>
    <row r="23" spans="1:15" s="39" customFormat="1" x14ac:dyDescent="0.3">
      <c r="A23" s="9"/>
      <c r="B23" s="139" t="s">
        <v>41</v>
      </c>
      <c r="C23" s="140"/>
      <c r="D23" s="70"/>
      <c r="E23" s="104"/>
      <c r="F23" s="105"/>
      <c r="G23" s="106"/>
      <c r="H23" s="106"/>
      <c r="I23" s="106"/>
      <c r="J23" s="106"/>
      <c r="K23" s="106"/>
      <c r="L23" s="106"/>
      <c r="M23" s="106"/>
      <c r="N23" s="107"/>
      <c r="O23" s="9"/>
    </row>
    <row r="24" spans="1:15" x14ac:dyDescent="0.3">
      <c r="A24" s="9"/>
      <c r="B24" s="71"/>
      <c r="C24" s="14"/>
      <c r="D24" s="14"/>
      <c r="E24" s="105"/>
      <c r="F24" s="105"/>
      <c r="G24" s="108"/>
      <c r="H24" s="105"/>
      <c r="I24" s="105"/>
      <c r="J24" s="105"/>
      <c r="K24" s="105"/>
      <c r="L24" s="105"/>
      <c r="M24" s="105"/>
      <c r="N24" s="109"/>
      <c r="O24" s="9"/>
    </row>
    <row r="25" spans="1:15" ht="14.4" customHeight="1" x14ac:dyDescent="0.3">
      <c r="A25" s="10"/>
      <c r="B25" s="110"/>
      <c r="C25" s="141" t="s">
        <v>50</v>
      </c>
      <c r="D25" s="143"/>
      <c r="E25" s="141" t="s">
        <v>51</v>
      </c>
      <c r="F25" s="143"/>
      <c r="G25" s="144" t="s">
        <v>52</v>
      </c>
      <c r="H25" s="141" t="s">
        <v>53</v>
      </c>
      <c r="I25" s="143"/>
      <c r="J25" s="141" t="s">
        <v>75</v>
      </c>
      <c r="K25" s="143"/>
      <c r="L25" s="141" t="s">
        <v>54</v>
      </c>
      <c r="M25" s="142"/>
      <c r="N25" s="143"/>
      <c r="O25" s="10"/>
    </row>
    <row r="26" spans="1:15" ht="35.25" customHeight="1" x14ac:dyDescent="0.3">
      <c r="A26" s="10"/>
      <c r="B26" s="72"/>
      <c r="C26" s="53" t="s">
        <v>8</v>
      </c>
      <c r="D26" s="54" t="s">
        <v>0</v>
      </c>
      <c r="E26" s="53" t="s">
        <v>8</v>
      </c>
      <c r="F26" s="54" t="s">
        <v>0</v>
      </c>
      <c r="G26" s="144"/>
      <c r="H26" s="53" t="s">
        <v>9</v>
      </c>
      <c r="I26" s="54" t="s">
        <v>0</v>
      </c>
      <c r="J26" s="53" t="s">
        <v>20</v>
      </c>
      <c r="K26" s="54" t="s">
        <v>21</v>
      </c>
      <c r="L26" s="53" t="s">
        <v>1</v>
      </c>
      <c r="M26" s="55" t="s">
        <v>2</v>
      </c>
      <c r="N26" s="54" t="s">
        <v>3</v>
      </c>
      <c r="O26" s="10"/>
    </row>
    <row r="27" spans="1:15" x14ac:dyDescent="0.3">
      <c r="A27" s="10"/>
      <c r="B27" s="50" t="s">
        <v>42</v>
      </c>
      <c r="C27" s="57"/>
      <c r="D27" s="58" t="str">
        <f>IF($D$23="","",C27/D$23)</f>
        <v/>
      </c>
      <c r="E27" s="57"/>
      <c r="F27" s="58" t="str">
        <f>IF($D$23="","",E27/D$23)</f>
        <v/>
      </c>
      <c r="G27" s="62"/>
      <c r="H27" s="64">
        <f>E27*G27</f>
        <v>0</v>
      </c>
      <c r="I27" s="58" t="str">
        <f>IF(F27="","",(F27*G27))</f>
        <v/>
      </c>
      <c r="J27" s="57"/>
      <c r="K27" s="58" t="str">
        <f>IF($D$23="","",J27/D$23)</f>
        <v/>
      </c>
      <c r="L27" s="65"/>
      <c r="M27" s="66">
        <f>L27*E27</f>
        <v>0</v>
      </c>
      <c r="N27" s="73" t="str">
        <f>IF(F27="","",L27*F27)</f>
        <v/>
      </c>
      <c r="O27" s="9"/>
    </row>
    <row r="28" spans="1:15" x14ac:dyDescent="0.3">
      <c r="A28" s="10"/>
      <c r="B28" s="51" t="s">
        <v>43</v>
      </c>
      <c r="C28" s="59"/>
      <c r="D28" s="60" t="str">
        <f t="shared" ref="D28:D31" si="6">IF($D$23="","",C28/D$23)</f>
        <v/>
      </c>
      <c r="E28" s="59"/>
      <c r="F28" s="60" t="str">
        <f t="shared" ref="F28:F33" si="7">IF($D$23="","",E28/D$23)</f>
        <v/>
      </c>
      <c r="G28" s="63"/>
      <c r="H28" s="61">
        <f t="shared" ref="H28:H31" si="8">E28*G28</f>
        <v>0</v>
      </c>
      <c r="I28" s="60" t="str">
        <f t="shared" ref="I28:I33" si="9">IF(F28="","",(F28*G28))</f>
        <v/>
      </c>
      <c r="J28" s="59"/>
      <c r="K28" s="60" t="str">
        <f t="shared" ref="K28:K33" si="10">IF($D$23="","",J28/D$23)</f>
        <v/>
      </c>
      <c r="L28" s="67"/>
      <c r="M28" s="68">
        <f t="shared" ref="M28:M31" si="11">L28*E28</f>
        <v>0</v>
      </c>
      <c r="N28" s="74" t="str">
        <f t="shared" ref="N28:N33" si="12">IF(F28="","",L28*F28)</f>
        <v/>
      </c>
      <c r="O28" s="9"/>
    </row>
    <row r="29" spans="1:15" x14ac:dyDescent="0.3">
      <c r="A29" s="10"/>
      <c r="B29" s="51" t="s">
        <v>44</v>
      </c>
      <c r="C29" s="59"/>
      <c r="D29" s="60" t="str">
        <f t="shared" si="6"/>
        <v/>
      </c>
      <c r="E29" s="59"/>
      <c r="F29" s="60" t="str">
        <f t="shared" si="7"/>
        <v/>
      </c>
      <c r="G29" s="63"/>
      <c r="H29" s="61">
        <f t="shared" si="8"/>
        <v>0</v>
      </c>
      <c r="I29" s="60" t="str">
        <f t="shared" si="9"/>
        <v/>
      </c>
      <c r="J29" s="59"/>
      <c r="K29" s="60" t="str">
        <f t="shared" si="10"/>
        <v/>
      </c>
      <c r="L29" s="67"/>
      <c r="M29" s="68">
        <f t="shared" si="11"/>
        <v>0</v>
      </c>
      <c r="N29" s="74" t="str">
        <f t="shared" si="12"/>
        <v/>
      </c>
      <c r="O29" s="9"/>
    </row>
    <row r="30" spans="1:15" x14ac:dyDescent="0.3">
      <c r="A30" s="10"/>
      <c r="B30" s="51" t="s">
        <v>45</v>
      </c>
      <c r="C30" s="59"/>
      <c r="D30" s="60" t="str">
        <f t="shared" si="6"/>
        <v/>
      </c>
      <c r="E30" s="59"/>
      <c r="F30" s="60" t="str">
        <f t="shared" si="7"/>
        <v/>
      </c>
      <c r="G30" s="63"/>
      <c r="H30" s="61">
        <f t="shared" si="8"/>
        <v>0</v>
      </c>
      <c r="I30" s="60" t="str">
        <f t="shared" si="9"/>
        <v/>
      </c>
      <c r="J30" s="59"/>
      <c r="K30" s="60" t="str">
        <f t="shared" si="10"/>
        <v/>
      </c>
      <c r="L30" s="67"/>
      <c r="M30" s="68">
        <f t="shared" si="11"/>
        <v>0</v>
      </c>
      <c r="N30" s="74" t="str">
        <f t="shared" si="12"/>
        <v/>
      </c>
      <c r="O30" s="9"/>
    </row>
    <row r="31" spans="1:15" x14ac:dyDescent="0.3">
      <c r="A31" s="10"/>
      <c r="B31" s="51" t="s">
        <v>46</v>
      </c>
      <c r="C31" s="59"/>
      <c r="D31" s="60" t="str">
        <f t="shared" si="6"/>
        <v/>
      </c>
      <c r="E31" s="59"/>
      <c r="F31" s="60" t="str">
        <f t="shared" si="7"/>
        <v/>
      </c>
      <c r="G31" s="63"/>
      <c r="H31" s="61">
        <f t="shared" si="8"/>
        <v>0</v>
      </c>
      <c r="I31" s="60" t="str">
        <f t="shared" si="9"/>
        <v/>
      </c>
      <c r="J31" s="59"/>
      <c r="K31" s="60" t="str">
        <f t="shared" si="10"/>
        <v/>
      </c>
      <c r="L31" s="67"/>
      <c r="M31" s="68">
        <f t="shared" si="11"/>
        <v>0</v>
      </c>
      <c r="N31" s="74" t="str">
        <f t="shared" si="12"/>
        <v/>
      </c>
      <c r="O31" s="9"/>
    </row>
    <row r="32" spans="1:15" x14ac:dyDescent="0.3">
      <c r="A32" s="10"/>
      <c r="B32" s="51" t="s">
        <v>47</v>
      </c>
      <c r="C32" s="61" t="str">
        <f>IFERROR(H32/G32,"")</f>
        <v/>
      </c>
      <c r="D32" s="60"/>
      <c r="E32" s="61" t="str">
        <f>IFERROR(H32/G32,"")</f>
        <v/>
      </c>
      <c r="F32" s="60" t="str">
        <f t="shared" si="7"/>
        <v/>
      </c>
      <c r="G32" s="63"/>
      <c r="H32" s="59"/>
      <c r="I32" s="60" t="str">
        <f t="shared" si="9"/>
        <v/>
      </c>
      <c r="J32" s="59"/>
      <c r="K32" s="60" t="str">
        <f t="shared" si="10"/>
        <v/>
      </c>
      <c r="L32" s="67"/>
      <c r="M32" s="91" t="str">
        <f>IFERROR(L32*E32,"")</f>
        <v/>
      </c>
      <c r="N32" s="74" t="str">
        <f t="shared" si="12"/>
        <v/>
      </c>
      <c r="O32" s="9"/>
    </row>
    <row r="33" spans="1:15" x14ac:dyDescent="0.3">
      <c r="A33" s="10"/>
      <c r="B33" s="52" t="s">
        <v>48</v>
      </c>
      <c r="C33" s="84" t="str">
        <f>IFERROR(H33/G33,"")</f>
        <v/>
      </c>
      <c r="D33" s="85"/>
      <c r="E33" s="84" t="str">
        <f>IFERROR(H33/G33,"")</f>
        <v/>
      </c>
      <c r="F33" s="85" t="str">
        <f t="shared" si="7"/>
        <v/>
      </c>
      <c r="G33" s="63"/>
      <c r="H33" s="89"/>
      <c r="I33" s="85" t="str">
        <f t="shared" si="9"/>
        <v/>
      </c>
      <c r="J33" s="89"/>
      <c r="K33" s="85" t="str">
        <f t="shared" si="10"/>
        <v/>
      </c>
      <c r="L33" s="90"/>
      <c r="M33" s="91" t="str">
        <f>IFERROR(L33*E33,"")</f>
        <v/>
      </c>
      <c r="N33" s="92" t="str">
        <f t="shared" si="12"/>
        <v/>
      </c>
      <c r="O33" s="9"/>
    </row>
    <row r="34" spans="1:15" x14ac:dyDescent="0.3">
      <c r="A34" s="10"/>
      <c r="B34" s="75" t="s">
        <v>49</v>
      </c>
      <c r="C34" s="86">
        <f>SUM(C27:C33)</f>
        <v>0</v>
      </c>
      <c r="D34" s="88">
        <f>SUM(D27:D33)</f>
        <v>0</v>
      </c>
      <c r="E34" s="86">
        <f>SUM(E27:E33)</f>
        <v>0</v>
      </c>
      <c r="F34" s="87">
        <f>SUM(F27:F33)</f>
        <v>0</v>
      </c>
      <c r="G34" s="56"/>
      <c r="H34" s="86">
        <f>SUM(H27:H33)</f>
        <v>0</v>
      </c>
      <c r="I34" s="95">
        <f>SUM(I27:I33)</f>
        <v>0</v>
      </c>
      <c r="J34" s="86">
        <f>SUM(J27:J33)</f>
        <v>0</v>
      </c>
      <c r="K34" s="95">
        <f>SUM(K27:K33)</f>
        <v>0</v>
      </c>
      <c r="L34" s="93"/>
      <c r="M34" s="94">
        <f>SUM(M27:M33)</f>
        <v>0</v>
      </c>
      <c r="N34" s="96">
        <f>SUM(N27:N33)</f>
        <v>0</v>
      </c>
      <c r="O34" s="9"/>
    </row>
    <row r="35" spans="1:15" x14ac:dyDescent="0.3">
      <c r="A35" s="48"/>
      <c r="B35" s="48"/>
      <c r="C35" s="48"/>
      <c r="D35" s="48"/>
      <c r="E35" s="4"/>
      <c r="F35" s="4"/>
      <c r="G35" s="5"/>
      <c r="H35" s="6"/>
      <c r="I35" s="7"/>
      <c r="J35" s="7"/>
      <c r="K35" s="7"/>
      <c r="L35" s="7"/>
      <c r="M35" s="7"/>
      <c r="N35" s="8"/>
      <c r="O35" s="7"/>
    </row>
    <row r="36" spans="1:15" ht="18" x14ac:dyDescent="0.3">
      <c r="A36" s="3"/>
      <c r="B36" s="78" t="s">
        <v>15</v>
      </c>
      <c r="C36" s="79"/>
      <c r="D36" s="80"/>
      <c r="E36" s="81"/>
      <c r="F36" s="82"/>
      <c r="G36" s="83"/>
      <c r="H36" s="79"/>
      <c r="I36" s="79"/>
      <c r="J36" s="79"/>
      <c r="K36" s="79"/>
      <c r="L36" s="135" t="s">
        <v>64</v>
      </c>
      <c r="M36" s="135"/>
      <c r="N36" s="136"/>
      <c r="O36" s="77"/>
    </row>
    <row r="37" spans="1:15" s="39" customFormat="1" x14ac:dyDescent="0.3">
      <c r="A37" s="48"/>
      <c r="B37" s="137" t="s">
        <v>34</v>
      </c>
      <c r="C37" s="138"/>
      <c r="D37" s="69"/>
      <c r="E37" s="130"/>
      <c r="F37" s="48"/>
      <c r="G37" s="100"/>
      <c r="H37" s="101"/>
      <c r="I37" s="101"/>
      <c r="J37" s="101"/>
      <c r="K37" s="101"/>
      <c r="L37" s="101"/>
      <c r="M37" s="101"/>
      <c r="N37" s="102"/>
      <c r="O37" s="7"/>
    </row>
    <row r="38" spans="1:15" s="39" customFormat="1" x14ac:dyDescent="0.3">
      <c r="A38" s="48"/>
      <c r="B38" s="137" t="s">
        <v>40</v>
      </c>
      <c r="C38" s="138"/>
      <c r="D38" s="69"/>
      <c r="E38" s="130"/>
      <c r="F38" s="48"/>
      <c r="G38" s="100"/>
      <c r="H38" s="103"/>
      <c r="I38" s="101"/>
      <c r="J38" s="101"/>
      <c r="K38" s="101"/>
      <c r="L38" s="101"/>
      <c r="M38" s="101"/>
      <c r="N38" s="102"/>
      <c r="O38" s="7"/>
    </row>
    <row r="39" spans="1:15" s="39" customFormat="1" x14ac:dyDescent="0.3">
      <c r="A39" s="9"/>
      <c r="B39" s="139" t="s">
        <v>41</v>
      </c>
      <c r="C39" s="140"/>
      <c r="D39" s="70"/>
      <c r="E39" s="104"/>
      <c r="F39" s="105"/>
      <c r="G39" s="106"/>
      <c r="H39" s="106"/>
      <c r="I39" s="106"/>
      <c r="J39" s="106"/>
      <c r="K39" s="106"/>
      <c r="L39" s="106"/>
      <c r="M39" s="106"/>
      <c r="N39" s="107"/>
      <c r="O39" s="9"/>
    </row>
    <row r="40" spans="1:15" x14ac:dyDescent="0.3">
      <c r="A40" s="9"/>
      <c r="B40" s="71"/>
      <c r="C40" s="14"/>
      <c r="D40" s="14"/>
      <c r="E40" s="105"/>
      <c r="F40" s="105"/>
      <c r="G40" s="108"/>
      <c r="H40" s="105"/>
      <c r="I40" s="105"/>
      <c r="J40" s="105"/>
      <c r="K40" s="105"/>
      <c r="L40" s="105"/>
      <c r="M40" s="105"/>
      <c r="N40" s="109"/>
      <c r="O40" s="9"/>
    </row>
    <row r="41" spans="1:15" ht="14.4" customHeight="1" x14ac:dyDescent="0.3">
      <c r="A41" s="10"/>
      <c r="B41" s="110"/>
      <c r="C41" s="141" t="s">
        <v>50</v>
      </c>
      <c r="D41" s="143"/>
      <c r="E41" s="141" t="s">
        <v>51</v>
      </c>
      <c r="F41" s="143"/>
      <c r="G41" s="144" t="s">
        <v>52</v>
      </c>
      <c r="H41" s="141" t="s">
        <v>53</v>
      </c>
      <c r="I41" s="143"/>
      <c r="J41" s="141" t="s">
        <v>75</v>
      </c>
      <c r="K41" s="143"/>
      <c r="L41" s="141" t="s">
        <v>54</v>
      </c>
      <c r="M41" s="142"/>
      <c r="N41" s="143"/>
      <c r="O41" s="10"/>
    </row>
    <row r="42" spans="1:15" ht="35.25" customHeight="1" x14ac:dyDescent="0.3">
      <c r="A42" s="10"/>
      <c r="B42" s="72"/>
      <c r="C42" s="53" t="s">
        <v>8</v>
      </c>
      <c r="D42" s="54" t="s">
        <v>0</v>
      </c>
      <c r="E42" s="53" t="s">
        <v>8</v>
      </c>
      <c r="F42" s="54" t="s">
        <v>0</v>
      </c>
      <c r="G42" s="144"/>
      <c r="H42" s="53" t="s">
        <v>9</v>
      </c>
      <c r="I42" s="54" t="s">
        <v>0</v>
      </c>
      <c r="J42" s="53" t="s">
        <v>20</v>
      </c>
      <c r="K42" s="54" t="s">
        <v>21</v>
      </c>
      <c r="L42" s="53" t="s">
        <v>1</v>
      </c>
      <c r="M42" s="55" t="s">
        <v>2</v>
      </c>
      <c r="N42" s="54" t="s">
        <v>3</v>
      </c>
      <c r="O42" s="10"/>
    </row>
    <row r="43" spans="1:15" x14ac:dyDescent="0.3">
      <c r="A43" s="10"/>
      <c r="B43" s="50" t="s">
        <v>42</v>
      </c>
      <c r="C43" s="57"/>
      <c r="D43" s="58" t="str">
        <f>IF($D$39="","",C43/D$39)</f>
        <v/>
      </c>
      <c r="E43" s="57"/>
      <c r="F43" s="58" t="str">
        <f>IF($D$39="","",E43/D$39)</f>
        <v/>
      </c>
      <c r="G43" s="62"/>
      <c r="H43" s="64">
        <f>E43*G43</f>
        <v>0</v>
      </c>
      <c r="I43" s="58" t="str">
        <f>IF(F43="","",(F43*G43))</f>
        <v/>
      </c>
      <c r="J43" s="57"/>
      <c r="K43" s="58" t="str">
        <f>IF($D$39="","",J43/D$39)</f>
        <v/>
      </c>
      <c r="L43" s="65"/>
      <c r="M43" s="66">
        <f>L43*E43</f>
        <v>0</v>
      </c>
      <c r="N43" s="73" t="str">
        <f>IF(F43="","",L43*F43)</f>
        <v/>
      </c>
      <c r="O43" s="9"/>
    </row>
    <row r="44" spans="1:15" x14ac:dyDescent="0.3">
      <c r="A44" s="10"/>
      <c r="B44" s="51" t="s">
        <v>43</v>
      </c>
      <c r="C44" s="59"/>
      <c r="D44" s="60" t="str">
        <f t="shared" ref="D44:D47" si="13">IF($D$39="","",C44/D$39)</f>
        <v/>
      </c>
      <c r="E44" s="59"/>
      <c r="F44" s="60" t="str">
        <f t="shared" ref="F44:F49" si="14">IF($D$39="","",E44/D$39)</f>
        <v/>
      </c>
      <c r="G44" s="63"/>
      <c r="H44" s="61">
        <f t="shared" ref="H44:H47" si="15">E44*G44</f>
        <v>0</v>
      </c>
      <c r="I44" s="60" t="str">
        <f t="shared" ref="I44:I49" si="16">IF(F44="","",(F44*G44))</f>
        <v/>
      </c>
      <c r="J44" s="59"/>
      <c r="K44" s="60" t="str">
        <f t="shared" ref="K44:K49" si="17">IF($D$39="","",J44/D$39)</f>
        <v/>
      </c>
      <c r="L44" s="67"/>
      <c r="M44" s="68">
        <f t="shared" ref="M44:M47" si="18">L44*E44</f>
        <v>0</v>
      </c>
      <c r="N44" s="74" t="str">
        <f t="shared" ref="N44:N49" si="19">IF(F44="","",L44*F44)</f>
        <v/>
      </c>
      <c r="O44" s="9"/>
    </row>
    <row r="45" spans="1:15" x14ac:dyDescent="0.3">
      <c r="A45" s="10"/>
      <c r="B45" s="51" t="s">
        <v>44</v>
      </c>
      <c r="C45" s="59"/>
      <c r="D45" s="60" t="str">
        <f t="shared" si="13"/>
        <v/>
      </c>
      <c r="E45" s="59"/>
      <c r="F45" s="60" t="str">
        <f t="shared" si="14"/>
        <v/>
      </c>
      <c r="G45" s="63"/>
      <c r="H45" s="61">
        <f t="shared" si="15"/>
        <v>0</v>
      </c>
      <c r="I45" s="60" t="str">
        <f t="shared" si="16"/>
        <v/>
      </c>
      <c r="J45" s="59"/>
      <c r="K45" s="60" t="str">
        <f t="shared" si="17"/>
        <v/>
      </c>
      <c r="L45" s="67"/>
      <c r="M45" s="68">
        <f t="shared" si="18"/>
        <v>0</v>
      </c>
      <c r="N45" s="74" t="str">
        <f t="shared" si="19"/>
        <v/>
      </c>
      <c r="O45" s="9"/>
    </row>
    <row r="46" spans="1:15" x14ac:dyDescent="0.3">
      <c r="A46" s="10"/>
      <c r="B46" s="51" t="s">
        <v>45</v>
      </c>
      <c r="C46" s="59"/>
      <c r="D46" s="60" t="str">
        <f t="shared" si="13"/>
        <v/>
      </c>
      <c r="E46" s="59"/>
      <c r="F46" s="60" t="str">
        <f t="shared" si="14"/>
        <v/>
      </c>
      <c r="G46" s="63"/>
      <c r="H46" s="61">
        <f t="shared" si="15"/>
        <v>0</v>
      </c>
      <c r="I46" s="60" t="str">
        <f t="shared" si="16"/>
        <v/>
      </c>
      <c r="J46" s="59"/>
      <c r="K46" s="60" t="str">
        <f t="shared" si="17"/>
        <v/>
      </c>
      <c r="L46" s="67"/>
      <c r="M46" s="68">
        <f t="shared" si="18"/>
        <v>0</v>
      </c>
      <c r="N46" s="74" t="str">
        <f t="shared" si="19"/>
        <v/>
      </c>
      <c r="O46" s="9"/>
    </row>
    <row r="47" spans="1:15" x14ac:dyDescent="0.3">
      <c r="A47" s="10"/>
      <c r="B47" s="51" t="s">
        <v>46</v>
      </c>
      <c r="C47" s="59"/>
      <c r="D47" s="60" t="str">
        <f t="shared" si="13"/>
        <v/>
      </c>
      <c r="E47" s="59"/>
      <c r="F47" s="60" t="str">
        <f t="shared" si="14"/>
        <v/>
      </c>
      <c r="G47" s="63"/>
      <c r="H47" s="61">
        <f t="shared" si="15"/>
        <v>0</v>
      </c>
      <c r="I47" s="60" t="str">
        <f t="shared" si="16"/>
        <v/>
      </c>
      <c r="J47" s="59"/>
      <c r="K47" s="60" t="str">
        <f t="shared" si="17"/>
        <v/>
      </c>
      <c r="L47" s="67"/>
      <c r="M47" s="68">
        <f t="shared" si="18"/>
        <v>0</v>
      </c>
      <c r="N47" s="74" t="str">
        <f t="shared" si="19"/>
        <v/>
      </c>
      <c r="O47" s="9"/>
    </row>
    <row r="48" spans="1:15" x14ac:dyDescent="0.3">
      <c r="A48" s="10"/>
      <c r="B48" s="51" t="s">
        <v>47</v>
      </c>
      <c r="C48" s="61" t="str">
        <f>IFERROR(H48/G48,"")</f>
        <v/>
      </c>
      <c r="D48" s="60"/>
      <c r="E48" s="61" t="str">
        <f>IFERROR(H48/G48,"")</f>
        <v/>
      </c>
      <c r="F48" s="60" t="str">
        <f t="shared" si="14"/>
        <v/>
      </c>
      <c r="G48" s="63"/>
      <c r="H48" s="59"/>
      <c r="I48" s="60" t="str">
        <f t="shared" si="16"/>
        <v/>
      </c>
      <c r="J48" s="59"/>
      <c r="K48" s="60" t="str">
        <f t="shared" si="17"/>
        <v/>
      </c>
      <c r="L48" s="67"/>
      <c r="M48" s="91" t="str">
        <f>IFERROR(L48*E48,"")</f>
        <v/>
      </c>
      <c r="N48" s="74" t="str">
        <f t="shared" si="19"/>
        <v/>
      </c>
      <c r="O48" s="9"/>
    </row>
    <row r="49" spans="1:15" x14ac:dyDescent="0.3">
      <c r="A49" s="10"/>
      <c r="B49" s="52" t="s">
        <v>48</v>
      </c>
      <c r="C49" s="84" t="str">
        <f>IFERROR(H49/G49,"")</f>
        <v/>
      </c>
      <c r="D49" s="85"/>
      <c r="E49" s="84" t="str">
        <f>IFERROR(H49/G49,"")</f>
        <v/>
      </c>
      <c r="F49" s="85" t="str">
        <f t="shared" si="14"/>
        <v/>
      </c>
      <c r="G49" s="63"/>
      <c r="H49" s="89"/>
      <c r="I49" s="85" t="str">
        <f t="shared" si="16"/>
        <v/>
      </c>
      <c r="J49" s="89"/>
      <c r="K49" s="85" t="str">
        <f t="shared" si="17"/>
        <v/>
      </c>
      <c r="L49" s="90"/>
      <c r="M49" s="91" t="str">
        <f>IFERROR(L49*E49,"")</f>
        <v/>
      </c>
      <c r="N49" s="92" t="str">
        <f t="shared" si="19"/>
        <v/>
      </c>
      <c r="O49" s="9"/>
    </row>
    <row r="50" spans="1:15" x14ac:dyDescent="0.3">
      <c r="A50" s="10"/>
      <c r="B50" s="75" t="s">
        <v>49</v>
      </c>
      <c r="C50" s="86">
        <f>SUM(C43:C49)</f>
        <v>0</v>
      </c>
      <c r="D50" s="88">
        <f>SUM(D43:D49)</f>
        <v>0</v>
      </c>
      <c r="E50" s="86">
        <f>SUM(E43:E49)</f>
        <v>0</v>
      </c>
      <c r="F50" s="87">
        <f>SUM(F43:F49)</f>
        <v>0</v>
      </c>
      <c r="G50" s="56"/>
      <c r="H50" s="86">
        <f>SUM(H43:H49)</f>
        <v>0</v>
      </c>
      <c r="I50" s="95">
        <f>SUM(I43:I49)</f>
        <v>0</v>
      </c>
      <c r="J50" s="86">
        <f>SUM(J43:J49)</f>
        <v>0</v>
      </c>
      <c r="K50" s="95">
        <f>SUM(K43:K49)</f>
        <v>0</v>
      </c>
      <c r="L50" s="93"/>
      <c r="M50" s="94">
        <f>SUM(M43:M49)</f>
        <v>0</v>
      </c>
      <c r="N50" s="96">
        <f>SUM(N43:N49)</f>
        <v>0</v>
      </c>
      <c r="O50" s="9"/>
    </row>
    <row r="51" spans="1:15" x14ac:dyDescent="0.3">
      <c r="A51" s="48"/>
      <c r="B51" s="48"/>
      <c r="C51" s="48"/>
      <c r="D51" s="48"/>
      <c r="E51" s="4"/>
      <c r="F51" s="4"/>
      <c r="G51" s="5"/>
      <c r="H51" s="6"/>
      <c r="I51" s="7"/>
      <c r="J51" s="7"/>
      <c r="K51" s="7"/>
      <c r="L51" s="7"/>
      <c r="M51" s="7"/>
      <c r="N51" s="8"/>
      <c r="O51" s="7"/>
    </row>
    <row r="52" spans="1:15" ht="18" x14ac:dyDescent="0.3">
      <c r="A52" s="3"/>
      <c r="B52" s="78" t="s">
        <v>16</v>
      </c>
      <c r="C52" s="79"/>
      <c r="D52" s="80"/>
      <c r="E52" s="81"/>
      <c r="F52" s="82"/>
      <c r="G52" s="83"/>
      <c r="H52" s="79"/>
      <c r="I52" s="79"/>
      <c r="J52" s="79"/>
      <c r="K52" s="79"/>
      <c r="L52" s="135" t="s">
        <v>64</v>
      </c>
      <c r="M52" s="135"/>
      <c r="N52" s="136"/>
      <c r="O52" s="77"/>
    </row>
    <row r="53" spans="1:15" s="39" customFormat="1" x14ac:dyDescent="0.3">
      <c r="A53" s="48"/>
      <c r="B53" s="137" t="s">
        <v>34</v>
      </c>
      <c r="C53" s="138"/>
      <c r="D53" s="69"/>
      <c r="E53" s="130"/>
      <c r="F53" s="48"/>
      <c r="G53" s="100"/>
      <c r="H53" s="101"/>
      <c r="I53" s="101"/>
      <c r="J53" s="101"/>
      <c r="K53" s="101"/>
      <c r="L53" s="101"/>
      <c r="M53" s="101"/>
      <c r="N53" s="102"/>
      <c r="O53" s="7"/>
    </row>
    <row r="54" spans="1:15" s="39" customFormat="1" x14ac:dyDescent="0.3">
      <c r="A54" s="48"/>
      <c r="B54" s="137" t="s">
        <v>40</v>
      </c>
      <c r="C54" s="138"/>
      <c r="D54" s="69"/>
      <c r="E54" s="130"/>
      <c r="F54" s="48"/>
      <c r="G54" s="100"/>
      <c r="H54" s="103"/>
      <c r="I54" s="101"/>
      <c r="J54" s="101"/>
      <c r="K54" s="101"/>
      <c r="L54" s="101"/>
      <c r="M54" s="101"/>
      <c r="N54" s="102"/>
      <c r="O54" s="7"/>
    </row>
    <row r="55" spans="1:15" s="39" customFormat="1" x14ac:dyDescent="0.3">
      <c r="A55" s="9"/>
      <c r="B55" s="139" t="s">
        <v>41</v>
      </c>
      <c r="C55" s="140"/>
      <c r="D55" s="70"/>
      <c r="E55" s="104"/>
      <c r="F55" s="105"/>
      <c r="G55" s="106"/>
      <c r="H55" s="106"/>
      <c r="I55" s="106"/>
      <c r="J55" s="106"/>
      <c r="K55" s="106"/>
      <c r="L55" s="106"/>
      <c r="M55" s="106"/>
      <c r="N55" s="107"/>
      <c r="O55" s="9"/>
    </row>
    <row r="56" spans="1:15" x14ac:dyDescent="0.3">
      <c r="A56" s="9"/>
      <c r="B56" s="71"/>
      <c r="C56" s="14"/>
      <c r="D56" s="14"/>
      <c r="E56" s="105"/>
      <c r="F56" s="105"/>
      <c r="G56" s="108"/>
      <c r="H56" s="105"/>
      <c r="I56" s="105"/>
      <c r="J56" s="105"/>
      <c r="K56" s="105"/>
      <c r="L56" s="105"/>
      <c r="M56" s="105"/>
      <c r="N56" s="109"/>
      <c r="O56" s="9"/>
    </row>
    <row r="57" spans="1:15" ht="14.4" customHeight="1" x14ac:dyDescent="0.3">
      <c r="A57" s="10"/>
      <c r="B57" s="110"/>
      <c r="C57" s="141" t="s">
        <v>50</v>
      </c>
      <c r="D57" s="143"/>
      <c r="E57" s="141" t="s">
        <v>51</v>
      </c>
      <c r="F57" s="143"/>
      <c r="G57" s="144" t="s">
        <v>52</v>
      </c>
      <c r="H57" s="141" t="s">
        <v>53</v>
      </c>
      <c r="I57" s="143"/>
      <c r="J57" s="141" t="s">
        <v>75</v>
      </c>
      <c r="K57" s="143"/>
      <c r="L57" s="141" t="s">
        <v>54</v>
      </c>
      <c r="M57" s="142"/>
      <c r="N57" s="143"/>
      <c r="O57" s="10"/>
    </row>
    <row r="58" spans="1:15" ht="35.25" customHeight="1" x14ac:dyDescent="0.3">
      <c r="A58" s="10"/>
      <c r="B58" s="72"/>
      <c r="C58" s="53" t="s">
        <v>8</v>
      </c>
      <c r="D58" s="54" t="s">
        <v>0</v>
      </c>
      <c r="E58" s="53" t="s">
        <v>8</v>
      </c>
      <c r="F58" s="54" t="s">
        <v>0</v>
      </c>
      <c r="G58" s="144"/>
      <c r="H58" s="53" t="s">
        <v>9</v>
      </c>
      <c r="I58" s="54" t="s">
        <v>0</v>
      </c>
      <c r="J58" s="53" t="s">
        <v>20</v>
      </c>
      <c r="K58" s="54" t="s">
        <v>21</v>
      </c>
      <c r="L58" s="53" t="s">
        <v>1</v>
      </c>
      <c r="M58" s="55" t="s">
        <v>2</v>
      </c>
      <c r="N58" s="54" t="s">
        <v>3</v>
      </c>
      <c r="O58" s="10"/>
    </row>
    <row r="59" spans="1:15" x14ac:dyDescent="0.3">
      <c r="A59" s="10"/>
      <c r="B59" s="50" t="s">
        <v>42</v>
      </c>
      <c r="C59" s="57"/>
      <c r="D59" s="58" t="str">
        <f>IF($D$55="","",C59/D$55)</f>
        <v/>
      </c>
      <c r="E59" s="57"/>
      <c r="F59" s="58" t="str">
        <f>IF($D$55="","",E59/D$55)</f>
        <v/>
      </c>
      <c r="G59" s="62"/>
      <c r="H59" s="64">
        <f>E59*G59</f>
        <v>0</v>
      </c>
      <c r="I59" s="58" t="str">
        <f>IF(F59="","",(F59*G59))</f>
        <v/>
      </c>
      <c r="J59" s="57"/>
      <c r="K59" s="58" t="str">
        <f>IF($D$55="","",J59/D$55)</f>
        <v/>
      </c>
      <c r="L59" s="65"/>
      <c r="M59" s="66">
        <f>L59*E59</f>
        <v>0</v>
      </c>
      <c r="N59" s="73" t="str">
        <f>IF(F59="","",L59*F59)</f>
        <v/>
      </c>
      <c r="O59" s="9"/>
    </row>
    <row r="60" spans="1:15" x14ac:dyDescent="0.3">
      <c r="A60" s="10"/>
      <c r="B60" s="51" t="s">
        <v>43</v>
      </c>
      <c r="C60" s="59"/>
      <c r="D60" s="60" t="str">
        <f t="shared" ref="D60:D63" si="20">IF($D$55="","",C60/D$55)</f>
        <v/>
      </c>
      <c r="E60" s="59"/>
      <c r="F60" s="60" t="str">
        <f t="shared" ref="F60:F65" si="21">IF($D$55="","",E60/D$55)</f>
        <v/>
      </c>
      <c r="G60" s="63"/>
      <c r="H60" s="61">
        <f t="shared" ref="H60:H63" si="22">E60*G60</f>
        <v>0</v>
      </c>
      <c r="I60" s="60" t="str">
        <f t="shared" ref="I60:I65" si="23">IF(F60="","",(F60*G60))</f>
        <v/>
      </c>
      <c r="J60" s="59"/>
      <c r="K60" s="60" t="str">
        <f t="shared" ref="K60:K65" si="24">IF($D$55="","",J60/D$55)</f>
        <v/>
      </c>
      <c r="L60" s="67"/>
      <c r="M60" s="68">
        <f t="shared" ref="M60:M63" si="25">L60*E60</f>
        <v>0</v>
      </c>
      <c r="N60" s="74" t="str">
        <f t="shared" ref="N60:N65" si="26">IF(F60="","",L60*F60)</f>
        <v/>
      </c>
      <c r="O60" s="9"/>
    </row>
    <row r="61" spans="1:15" x14ac:dyDescent="0.3">
      <c r="A61" s="10"/>
      <c r="B61" s="51" t="s">
        <v>44</v>
      </c>
      <c r="C61" s="59"/>
      <c r="D61" s="60" t="str">
        <f t="shared" si="20"/>
        <v/>
      </c>
      <c r="E61" s="59"/>
      <c r="F61" s="60" t="str">
        <f t="shared" si="21"/>
        <v/>
      </c>
      <c r="G61" s="63"/>
      <c r="H61" s="61">
        <f t="shared" si="22"/>
        <v>0</v>
      </c>
      <c r="I61" s="60" t="str">
        <f t="shared" si="23"/>
        <v/>
      </c>
      <c r="J61" s="59"/>
      <c r="K61" s="60" t="str">
        <f t="shared" si="24"/>
        <v/>
      </c>
      <c r="L61" s="67"/>
      <c r="M61" s="68">
        <f t="shared" si="25"/>
        <v>0</v>
      </c>
      <c r="N61" s="74" t="str">
        <f t="shared" si="26"/>
        <v/>
      </c>
      <c r="O61" s="9"/>
    </row>
    <row r="62" spans="1:15" x14ac:dyDescent="0.3">
      <c r="A62" s="10"/>
      <c r="B62" s="51" t="s">
        <v>45</v>
      </c>
      <c r="C62" s="59"/>
      <c r="D62" s="60" t="str">
        <f t="shared" si="20"/>
        <v/>
      </c>
      <c r="E62" s="59"/>
      <c r="F62" s="60" t="str">
        <f t="shared" si="21"/>
        <v/>
      </c>
      <c r="G62" s="63"/>
      <c r="H62" s="61">
        <f t="shared" si="22"/>
        <v>0</v>
      </c>
      <c r="I62" s="60" t="str">
        <f t="shared" si="23"/>
        <v/>
      </c>
      <c r="J62" s="59"/>
      <c r="K62" s="60" t="str">
        <f t="shared" si="24"/>
        <v/>
      </c>
      <c r="L62" s="67"/>
      <c r="M62" s="68">
        <f t="shared" si="25"/>
        <v>0</v>
      </c>
      <c r="N62" s="74" t="str">
        <f t="shared" si="26"/>
        <v/>
      </c>
      <c r="O62" s="9"/>
    </row>
    <row r="63" spans="1:15" x14ac:dyDescent="0.3">
      <c r="A63" s="10"/>
      <c r="B63" s="51" t="s">
        <v>46</v>
      </c>
      <c r="C63" s="59"/>
      <c r="D63" s="60" t="str">
        <f t="shared" si="20"/>
        <v/>
      </c>
      <c r="E63" s="59"/>
      <c r="F63" s="60" t="str">
        <f t="shared" si="21"/>
        <v/>
      </c>
      <c r="G63" s="63"/>
      <c r="H63" s="61">
        <f t="shared" si="22"/>
        <v>0</v>
      </c>
      <c r="I63" s="60" t="str">
        <f t="shared" si="23"/>
        <v/>
      </c>
      <c r="J63" s="59"/>
      <c r="K63" s="60" t="str">
        <f t="shared" si="24"/>
        <v/>
      </c>
      <c r="L63" s="67"/>
      <c r="M63" s="68">
        <f t="shared" si="25"/>
        <v>0</v>
      </c>
      <c r="N63" s="74" t="str">
        <f t="shared" si="26"/>
        <v/>
      </c>
      <c r="O63" s="9"/>
    </row>
    <row r="64" spans="1:15" x14ac:dyDescent="0.3">
      <c r="A64" s="10"/>
      <c r="B64" s="51" t="s">
        <v>47</v>
      </c>
      <c r="C64" s="61" t="str">
        <f>IFERROR(H64/G64,"")</f>
        <v/>
      </c>
      <c r="D64" s="60"/>
      <c r="E64" s="61" t="str">
        <f>IFERROR(H64/G64,"")</f>
        <v/>
      </c>
      <c r="F64" s="60" t="str">
        <f t="shared" si="21"/>
        <v/>
      </c>
      <c r="G64" s="63"/>
      <c r="H64" s="59"/>
      <c r="I64" s="60" t="str">
        <f t="shared" si="23"/>
        <v/>
      </c>
      <c r="J64" s="59"/>
      <c r="K64" s="60" t="str">
        <f t="shared" si="24"/>
        <v/>
      </c>
      <c r="L64" s="67"/>
      <c r="M64" s="91" t="str">
        <f>IFERROR(L64*E64,"")</f>
        <v/>
      </c>
      <c r="N64" s="74" t="str">
        <f t="shared" si="26"/>
        <v/>
      </c>
      <c r="O64" s="9"/>
    </row>
    <row r="65" spans="1:15" x14ac:dyDescent="0.3">
      <c r="A65" s="10"/>
      <c r="B65" s="52" t="s">
        <v>48</v>
      </c>
      <c r="C65" s="84" t="str">
        <f>IFERROR(H65/G65,"")</f>
        <v/>
      </c>
      <c r="D65" s="85"/>
      <c r="E65" s="84" t="str">
        <f>IFERROR(H65/G65,"")</f>
        <v/>
      </c>
      <c r="F65" s="85" t="str">
        <f t="shared" si="21"/>
        <v/>
      </c>
      <c r="G65" s="63"/>
      <c r="H65" s="89"/>
      <c r="I65" s="85" t="str">
        <f t="shared" si="23"/>
        <v/>
      </c>
      <c r="J65" s="89"/>
      <c r="K65" s="85" t="str">
        <f t="shared" si="24"/>
        <v/>
      </c>
      <c r="L65" s="90"/>
      <c r="M65" s="91" t="str">
        <f>IFERROR(L65*E65,"")</f>
        <v/>
      </c>
      <c r="N65" s="92" t="str">
        <f t="shared" si="26"/>
        <v/>
      </c>
      <c r="O65" s="9"/>
    </row>
    <row r="66" spans="1:15" x14ac:dyDescent="0.3">
      <c r="A66" s="10"/>
      <c r="B66" s="75" t="s">
        <v>49</v>
      </c>
      <c r="C66" s="86">
        <f>SUM(C59:C65)</f>
        <v>0</v>
      </c>
      <c r="D66" s="88">
        <f>SUM(D59:D65)</f>
        <v>0</v>
      </c>
      <c r="E66" s="86">
        <f>SUM(E59:E65)</f>
        <v>0</v>
      </c>
      <c r="F66" s="87">
        <f>SUM(F59:F65)</f>
        <v>0</v>
      </c>
      <c r="G66" s="56"/>
      <c r="H66" s="86">
        <f>SUM(H59:H65)</f>
        <v>0</v>
      </c>
      <c r="I66" s="95">
        <f>SUM(I59:I65)</f>
        <v>0</v>
      </c>
      <c r="J66" s="86">
        <f>SUM(J59:J65)</f>
        <v>0</v>
      </c>
      <c r="K66" s="95">
        <f>SUM(K59:K65)</f>
        <v>0</v>
      </c>
      <c r="L66" s="93"/>
      <c r="M66" s="94">
        <f>SUM(M59:M65)</f>
        <v>0</v>
      </c>
      <c r="N66" s="96">
        <f>SUM(N59:N65)</f>
        <v>0</v>
      </c>
      <c r="O66" s="9"/>
    </row>
    <row r="67" spans="1:15" x14ac:dyDescent="0.3">
      <c r="A67" s="48"/>
      <c r="B67" s="48"/>
      <c r="C67" s="48"/>
      <c r="D67" s="48"/>
      <c r="E67" s="4"/>
      <c r="F67" s="4"/>
      <c r="G67" s="5"/>
      <c r="H67" s="6"/>
      <c r="I67" s="7"/>
      <c r="J67" s="7"/>
      <c r="K67" s="7"/>
      <c r="L67" s="7"/>
      <c r="M67" s="7"/>
      <c r="N67" s="8"/>
      <c r="O67" s="7"/>
    </row>
    <row r="68" spans="1:15" ht="18" x14ac:dyDescent="0.3">
      <c r="A68" s="3"/>
      <c r="B68" s="78" t="s">
        <v>17</v>
      </c>
      <c r="C68" s="79"/>
      <c r="D68" s="80"/>
      <c r="E68" s="81"/>
      <c r="F68" s="82"/>
      <c r="G68" s="83"/>
      <c r="H68" s="79"/>
      <c r="I68" s="79"/>
      <c r="J68" s="79"/>
      <c r="K68" s="79"/>
      <c r="L68" s="135" t="s">
        <v>64</v>
      </c>
      <c r="M68" s="135"/>
      <c r="N68" s="136"/>
      <c r="O68" s="77"/>
    </row>
    <row r="69" spans="1:15" s="39" customFormat="1" x14ac:dyDescent="0.3">
      <c r="A69" s="48"/>
      <c r="B69" s="137" t="s">
        <v>34</v>
      </c>
      <c r="C69" s="138"/>
      <c r="D69" s="69"/>
      <c r="E69" s="130"/>
      <c r="F69" s="48"/>
      <c r="G69" s="100"/>
      <c r="H69" s="101"/>
      <c r="I69" s="101"/>
      <c r="J69" s="101"/>
      <c r="K69" s="101"/>
      <c r="L69" s="101"/>
      <c r="M69" s="101"/>
      <c r="N69" s="102"/>
      <c r="O69" s="7"/>
    </row>
    <row r="70" spans="1:15" s="39" customFormat="1" x14ac:dyDescent="0.3">
      <c r="A70" s="48"/>
      <c r="B70" s="137" t="s">
        <v>40</v>
      </c>
      <c r="C70" s="138"/>
      <c r="D70" s="69"/>
      <c r="E70" s="130"/>
      <c r="F70" s="48"/>
      <c r="G70" s="100"/>
      <c r="H70" s="103"/>
      <c r="I70" s="101"/>
      <c r="J70" s="101"/>
      <c r="K70" s="101"/>
      <c r="L70" s="101"/>
      <c r="M70" s="101"/>
      <c r="N70" s="102"/>
      <c r="O70" s="7"/>
    </row>
    <row r="71" spans="1:15" s="39" customFormat="1" x14ac:dyDescent="0.3">
      <c r="A71" s="9"/>
      <c r="B71" s="139" t="s">
        <v>41</v>
      </c>
      <c r="C71" s="140"/>
      <c r="D71" s="70"/>
      <c r="E71" s="104"/>
      <c r="F71" s="105"/>
      <c r="G71" s="106"/>
      <c r="H71" s="106"/>
      <c r="I71" s="106"/>
      <c r="J71" s="106"/>
      <c r="K71" s="106"/>
      <c r="L71" s="106"/>
      <c r="M71" s="106"/>
      <c r="N71" s="107"/>
      <c r="O71" s="9"/>
    </row>
    <row r="72" spans="1:15" x14ac:dyDescent="0.3">
      <c r="A72" s="9"/>
      <c r="B72" s="71"/>
      <c r="C72" s="14"/>
      <c r="D72" s="14"/>
      <c r="E72" s="105"/>
      <c r="F72" s="105"/>
      <c r="G72" s="108"/>
      <c r="H72" s="105"/>
      <c r="I72" s="105"/>
      <c r="J72" s="105"/>
      <c r="K72" s="105"/>
      <c r="L72" s="105"/>
      <c r="M72" s="105"/>
      <c r="N72" s="109"/>
      <c r="O72" s="9"/>
    </row>
    <row r="73" spans="1:15" ht="14.4" customHeight="1" x14ac:dyDescent="0.3">
      <c r="A73" s="10"/>
      <c r="B73" s="110"/>
      <c r="C73" s="141" t="s">
        <v>50</v>
      </c>
      <c r="D73" s="143"/>
      <c r="E73" s="141" t="s">
        <v>51</v>
      </c>
      <c r="F73" s="143"/>
      <c r="G73" s="144" t="s">
        <v>52</v>
      </c>
      <c r="H73" s="141" t="s">
        <v>53</v>
      </c>
      <c r="I73" s="143"/>
      <c r="J73" s="141" t="s">
        <v>75</v>
      </c>
      <c r="K73" s="143"/>
      <c r="L73" s="141" t="s">
        <v>54</v>
      </c>
      <c r="M73" s="142"/>
      <c r="N73" s="143"/>
      <c r="O73" s="10"/>
    </row>
    <row r="74" spans="1:15" ht="35.25" customHeight="1" x14ac:dyDescent="0.3">
      <c r="A74" s="10"/>
      <c r="B74" s="72"/>
      <c r="C74" s="53" t="s">
        <v>8</v>
      </c>
      <c r="D74" s="54" t="s">
        <v>0</v>
      </c>
      <c r="E74" s="53" t="s">
        <v>8</v>
      </c>
      <c r="F74" s="54" t="s">
        <v>0</v>
      </c>
      <c r="G74" s="144"/>
      <c r="H74" s="53" t="s">
        <v>9</v>
      </c>
      <c r="I74" s="54" t="s">
        <v>0</v>
      </c>
      <c r="J74" s="53" t="s">
        <v>20</v>
      </c>
      <c r="K74" s="54" t="s">
        <v>21</v>
      </c>
      <c r="L74" s="53" t="s">
        <v>1</v>
      </c>
      <c r="M74" s="55" t="s">
        <v>2</v>
      </c>
      <c r="N74" s="54" t="s">
        <v>3</v>
      </c>
      <c r="O74" s="10"/>
    </row>
    <row r="75" spans="1:15" x14ac:dyDescent="0.3">
      <c r="A75" s="10"/>
      <c r="B75" s="50" t="s">
        <v>42</v>
      </c>
      <c r="C75" s="57"/>
      <c r="D75" s="58" t="str">
        <f>IF($D$71="","",C75/D$71)</f>
        <v/>
      </c>
      <c r="E75" s="57"/>
      <c r="F75" s="58" t="str">
        <f>IF($D$71="","",E75/D$71)</f>
        <v/>
      </c>
      <c r="G75" s="62"/>
      <c r="H75" s="64">
        <f>E75*G75</f>
        <v>0</v>
      </c>
      <c r="I75" s="58" t="str">
        <f>IF(F75="","",(F75*G75))</f>
        <v/>
      </c>
      <c r="J75" s="57"/>
      <c r="K75" s="58" t="str">
        <f>IF($D$71="","",J75/D$71)</f>
        <v/>
      </c>
      <c r="L75" s="65"/>
      <c r="M75" s="66">
        <f>L75*E75</f>
        <v>0</v>
      </c>
      <c r="N75" s="73" t="str">
        <f>IF(F75="","",L75*F75)</f>
        <v/>
      </c>
      <c r="O75" s="9"/>
    </row>
    <row r="76" spans="1:15" x14ac:dyDescent="0.3">
      <c r="A76" s="10"/>
      <c r="B76" s="51" t="s">
        <v>43</v>
      </c>
      <c r="C76" s="59"/>
      <c r="D76" s="60" t="str">
        <f t="shared" ref="D76:D79" si="27">IF($D$71="","",C76/D$71)</f>
        <v/>
      </c>
      <c r="E76" s="59"/>
      <c r="F76" s="60" t="str">
        <f t="shared" ref="F76:F81" si="28">IF($D$71="","",E76/D$71)</f>
        <v/>
      </c>
      <c r="G76" s="63"/>
      <c r="H76" s="61">
        <f t="shared" ref="H76:H79" si="29">E76*G76</f>
        <v>0</v>
      </c>
      <c r="I76" s="60" t="str">
        <f t="shared" ref="I76:I81" si="30">IF(F76="","",(F76*G76))</f>
        <v/>
      </c>
      <c r="J76" s="59"/>
      <c r="K76" s="60" t="str">
        <f t="shared" ref="K76:K81" si="31">IF($D$71="","",J76/D$71)</f>
        <v/>
      </c>
      <c r="L76" s="67"/>
      <c r="M76" s="68">
        <f t="shared" ref="M76:M79" si="32">L76*E76</f>
        <v>0</v>
      </c>
      <c r="N76" s="74" t="str">
        <f t="shared" ref="N76:N81" si="33">IF(F76="","",L76*F76)</f>
        <v/>
      </c>
      <c r="O76" s="9"/>
    </row>
    <row r="77" spans="1:15" x14ac:dyDescent="0.3">
      <c r="A77" s="10"/>
      <c r="B77" s="51" t="s">
        <v>44</v>
      </c>
      <c r="C77" s="59"/>
      <c r="D77" s="60" t="str">
        <f t="shared" si="27"/>
        <v/>
      </c>
      <c r="E77" s="59"/>
      <c r="F77" s="60" t="str">
        <f t="shared" si="28"/>
        <v/>
      </c>
      <c r="G77" s="63"/>
      <c r="H77" s="61">
        <f t="shared" si="29"/>
        <v>0</v>
      </c>
      <c r="I77" s="60" t="str">
        <f t="shared" si="30"/>
        <v/>
      </c>
      <c r="J77" s="59"/>
      <c r="K77" s="60" t="str">
        <f t="shared" si="31"/>
        <v/>
      </c>
      <c r="L77" s="67"/>
      <c r="M77" s="68">
        <f t="shared" si="32"/>
        <v>0</v>
      </c>
      <c r="N77" s="74" t="str">
        <f t="shared" si="33"/>
        <v/>
      </c>
      <c r="O77" s="9"/>
    </row>
    <row r="78" spans="1:15" x14ac:dyDescent="0.3">
      <c r="A78" s="10"/>
      <c r="B78" s="51" t="s">
        <v>45</v>
      </c>
      <c r="C78" s="59"/>
      <c r="D78" s="60" t="str">
        <f t="shared" si="27"/>
        <v/>
      </c>
      <c r="E78" s="59"/>
      <c r="F78" s="60" t="str">
        <f t="shared" si="28"/>
        <v/>
      </c>
      <c r="G78" s="63"/>
      <c r="H78" s="61">
        <f t="shared" si="29"/>
        <v>0</v>
      </c>
      <c r="I78" s="60" t="str">
        <f t="shared" si="30"/>
        <v/>
      </c>
      <c r="J78" s="59"/>
      <c r="K78" s="60" t="str">
        <f t="shared" si="31"/>
        <v/>
      </c>
      <c r="L78" s="67"/>
      <c r="M78" s="68">
        <f t="shared" si="32"/>
        <v>0</v>
      </c>
      <c r="N78" s="74" t="str">
        <f t="shared" si="33"/>
        <v/>
      </c>
      <c r="O78" s="9"/>
    </row>
    <row r="79" spans="1:15" x14ac:dyDescent="0.3">
      <c r="A79" s="10"/>
      <c r="B79" s="51" t="s">
        <v>46</v>
      </c>
      <c r="C79" s="59"/>
      <c r="D79" s="60" t="str">
        <f t="shared" si="27"/>
        <v/>
      </c>
      <c r="E79" s="59"/>
      <c r="F79" s="60" t="str">
        <f t="shared" si="28"/>
        <v/>
      </c>
      <c r="G79" s="63"/>
      <c r="H79" s="61">
        <f t="shared" si="29"/>
        <v>0</v>
      </c>
      <c r="I79" s="60" t="str">
        <f t="shared" si="30"/>
        <v/>
      </c>
      <c r="J79" s="59"/>
      <c r="K79" s="60" t="str">
        <f t="shared" si="31"/>
        <v/>
      </c>
      <c r="L79" s="67"/>
      <c r="M79" s="68">
        <f t="shared" si="32"/>
        <v>0</v>
      </c>
      <c r="N79" s="74" t="str">
        <f t="shared" si="33"/>
        <v/>
      </c>
      <c r="O79" s="9"/>
    </row>
    <row r="80" spans="1:15" x14ac:dyDescent="0.3">
      <c r="A80" s="10"/>
      <c r="B80" s="51" t="s">
        <v>47</v>
      </c>
      <c r="C80" s="61" t="str">
        <f>IFERROR(H80/G80,"")</f>
        <v/>
      </c>
      <c r="D80" s="60"/>
      <c r="E80" s="61" t="str">
        <f>IFERROR(H80/G80,"")</f>
        <v/>
      </c>
      <c r="F80" s="60" t="str">
        <f t="shared" si="28"/>
        <v/>
      </c>
      <c r="G80" s="63"/>
      <c r="H80" s="59"/>
      <c r="I80" s="60" t="str">
        <f t="shared" si="30"/>
        <v/>
      </c>
      <c r="J80" s="59"/>
      <c r="K80" s="60" t="str">
        <f t="shared" si="31"/>
        <v/>
      </c>
      <c r="L80" s="67"/>
      <c r="M80" s="91" t="str">
        <f>IFERROR(L80*E80,"")</f>
        <v/>
      </c>
      <c r="N80" s="74" t="str">
        <f t="shared" si="33"/>
        <v/>
      </c>
      <c r="O80" s="9"/>
    </row>
    <row r="81" spans="1:15" x14ac:dyDescent="0.3">
      <c r="A81" s="10"/>
      <c r="B81" s="52" t="s">
        <v>48</v>
      </c>
      <c r="C81" s="84" t="str">
        <f>IFERROR(H81/G81,"")</f>
        <v/>
      </c>
      <c r="D81" s="85"/>
      <c r="E81" s="84" t="str">
        <f>IFERROR(H81/G81,"")</f>
        <v/>
      </c>
      <c r="F81" s="85" t="str">
        <f t="shared" si="28"/>
        <v/>
      </c>
      <c r="G81" s="63"/>
      <c r="H81" s="89"/>
      <c r="I81" s="85" t="str">
        <f t="shared" si="30"/>
        <v/>
      </c>
      <c r="J81" s="89"/>
      <c r="K81" s="85" t="str">
        <f t="shared" si="31"/>
        <v/>
      </c>
      <c r="L81" s="90"/>
      <c r="M81" s="91" t="str">
        <f>IFERROR(L81*E81,"")</f>
        <v/>
      </c>
      <c r="N81" s="92" t="str">
        <f t="shared" si="33"/>
        <v/>
      </c>
      <c r="O81" s="9"/>
    </row>
    <row r="82" spans="1:15" x14ac:dyDescent="0.3">
      <c r="A82" s="10"/>
      <c r="B82" s="75" t="s">
        <v>49</v>
      </c>
      <c r="C82" s="86">
        <f>SUM(C75:C81)</f>
        <v>0</v>
      </c>
      <c r="D82" s="88">
        <f>SUM(D75:D81)</f>
        <v>0</v>
      </c>
      <c r="E82" s="86">
        <f>SUM(E75:E81)</f>
        <v>0</v>
      </c>
      <c r="F82" s="87">
        <f>SUM(F75:F81)</f>
        <v>0</v>
      </c>
      <c r="G82" s="56"/>
      <c r="H82" s="86">
        <f>SUM(H75:H81)</f>
        <v>0</v>
      </c>
      <c r="I82" s="95">
        <f>SUM(I75:I81)</f>
        <v>0</v>
      </c>
      <c r="J82" s="86">
        <f>SUM(J75:J81)</f>
        <v>0</v>
      </c>
      <c r="K82" s="95">
        <f>SUM(K75:K81)</f>
        <v>0</v>
      </c>
      <c r="L82" s="93"/>
      <c r="M82" s="94">
        <f>SUM(M75:M81)</f>
        <v>0</v>
      </c>
      <c r="N82" s="96">
        <f>SUM(N75:N81)</f>
        <v>0</v>
      </c>
      <c r="O82" s="9"/>
    </row>
    <row r="83" spans="1:15" x14ac:dyDescent="0.3">
      <c r="A83" s="48"/>
      <c r="B83" s="48"/>
      <c r="C83" s="48"/>
      <c r="D83" s="48"/>
      <c r="E83" s="4"/>
      <c r="F83" s="4"/>
      <c r="G83" s="5"/>
      <c r="H83" s="6"/>
      <c r="I83" s="7"/>
      <c r="J83" s="7"/>
      <c r="K83" s="7"/>
      <c r="L83" s="7"/>
      <c r="M83" s="7"/>
      <c r="N83" s="8"/>
      <c r="O83" s="7"/>
    </row>
    <row r="84" spans="1:15" ht="18" x14ac:dyDescent="0.3">
      <c r="A84" s="3"/>
      <c r="B84" s="78" t="s">
        <v>58</v>
      </c>
      <c r="C84" s="79"/>
      <c r="D84" s="80"/>
      <c r="E84" s="81"/>
      <c r="F84" s="82"/>
      <c r="G84" s="83"/>
      <c r="H84" s="79"/>
      <c r="I84" s="79"/>
      <c r="J84" s="79"/>
      <c r="K84" s="79"/>
      <c r="L84" s="135" t="s">
        <v>64</v>
      </c>
      <c r="M84" s="135"/>
      <c r="N84" s="136"/>
      <c r="O84" s="77"/>
    </row>
    <row r="85" spans="1:15" s="39" customFormat="1" x14ac:dyDescent="0.3">
      <c r="A85" s="48"/>
      <c r="B85" s="137" t="s">
        <v>34</v>
      </c>
      <c r="C85" s="138"/>
      <c r="D85" s="69"/>
      <c r="E85" s="130"/>
      <c r="F85" s="48"/>
      <c r="G85" s="100"/>
      <c r="H85" s="101"/>
      <c r="I85" s="101"/>
      <c r="J85" s="101"/>
      <c r="K85" s="101"/>
      <c r="L85" s="101"/>
      <c r="M85" s="101"/>
      <c r="N85" s="102"/>
      <c r="O85" s="7"/>
    </row>
    <row r="86" spans="1:15" s="39" customFormat="1" x14ac:dyDescent="0.3">
      <c r="A86" s="48"/>
      <c r="B86" s="137" t="s">
        <v>40</v>
      </c>
      <c r="C86" s="138"/>
      <c r="D86" s="69"/>
      <c r="E86" s="130"/>
      <c r="F86" s="48"/>
      <c r="G86" s="100"/>
      <c r="H86" s="103"/>
      <c r="I86" s="101"/>
      <c r="J86" s="101"/>
      <c r="K86" s="101"/>
      <c r="L86" s="101"/>
      <c r="M86" s="101"/>
      <c r="N86" s="102"/>
      <c r="O86" s="7"/>
    </row>
    <row r="87" spans="1:15" s="39" customFormat="1" x14ac:dyDescent="0.3">
      <c r="A87" s="9"/>
      <c r="B87" s="139" t="s">
        <v>41</v>
      </c>
      <c r="C87" s="140"/>
      <c r="D87" s="70"/>
      <c r="E87" s="104"/>
      <c r="F87" s="105"/>
      <c r="G87" s="106"/>
      <c r="H87" s="106"/>
      <c r="I87" s="106"/>
      <c r="J87" s="106"/>
      <c r="K87" s="106"/>
      <c r="L87" s="106"/>
      <c r="M87" s="106"/>
      <c r="N87" s="107"/>
      <c r="O87" s="9"/>
    </row>
    <row r="88" spans="1:15" x14ac:dyDescent="0.3">
      <c r="A88" s="9"/>
      <c r="B88" s="71"/>
      <c r="C88" s="14"/>
      <c r="D88" s="14"/>
      <c r="E88" s="105"/>
      <c r="F88" s="105"/>
      <c r="G88" s="108"/>
      <c r="H88" s="105"/>
      <c r="I88" s="105"/>
      <c r="J88" s="105"/>
      <c r="K88" s="105"/>
      <c r="L88" s="105"/>
      <c r="M88" s="105"/>
      <c r="N88" s="109"/>
      <c r="O88" s="9"/>
    </row>
    <row r="89" spans="1:15" ht="14.4" customHeight="1" x14ac:dyDescent="0.3">
      <c r="A89" s="10"/>
      <c r="B89" s="110"/>
      <c r="C89" s="141" t="s">
        <v>50</v>
      </c>
      <c r="D89" s="143"/>
      <c r="E89" s="141" t="s">
        <v>51</v>
      </c>
      <c r="F89" s="143"/>
      <c r="G89" s="144" t="s">
        <v>52</v>
      </c>
      <c r="H89" s="141" t="s">
        <v>53</v>
      </c>
      <c r="I89" s="143"/>
      <c r="J89" s="141" t="s">
        <v>75</v>
      </c>
      <c r="K89" s="143"/>
      <c r="L89" s="141" t="s">
        <v>54</v>
      </c>
      <c r="M89" s="142"/>
      <c r="N89" s="143"/>
      <c r="O89" s="10"/>
    </row>
    <row r="90" spans="1:15" ht="35.25" customHeight="1" x14ac:dyDescent="0.3">
      <c r="A90" s="10"/>
      <c r="B90" s="72"/>
      <c r="C90" s="53" t="s">
        <v>8</v>
      </c>
      <c r="D90" s="54" t="s">
        <v>0</v>
      </c>
      <c r="E90" s="53" t="s">
        <v>8</v>
      </c>
      <c r="F90" s="54" t="s">
        <v>0</v>
      </c>
      <c r="G90" s="144"/>
      <c r="H90" s="53" t="s">
        <v>9</v>
      </c>
      <c r="I90" s="54" t="s">
        <v>0</v>
      </c>
      <c r="J90" s="53" t="s">
        <v>20</v>
      </c>
      <c r="K90" s="54" t="s">
        <v>21</v>
      </c>
      <c r="L90" s="53" t="s">
        <v>1</v>
      </c>
      <c r="M90" s="55" t="s">
        <v>2</v>
      </c>
      <c r="N90" s="54" t="s">
        <v>3</v>
      </c>
      <c r="O90" s="10"/>
    </row>
    <row r="91" spans="1:15" x14ac:dyDescent="0.3">
      <c r="A91" s="10"/>
      <c r="B91" s="50" t="s">
        <v>42</v>
      </c>
      <c r="C91" s="57"/>
      <c r="D91" s="58" t="str">
        <f>IF($D$87="","",C91/$D$87)</f>
        <v/>
      </c>
      <c r="E91" s="57"/>
      <c r="F91" s="58" t="str">
        <f t="shared" ref="F91:F97" si="34">IF($D$87="","",E91/$D$87)</f>
        <v/>
      </c>
      <c r="G91" s="62"/>
      <c r="H91" s="64">
        <f>E91*G91</f>
        <v>0</v>
      </c>
      <c r="I91" s="58" t="str">
        <f>IF(F91="","",(F91*G91))</f>
        <v/>
      </c>
      <c r="J91" s="57"/>
      <c r="K91" s="58" t="str">
        <f t="shared" ref="K91:K97" si="35">IF($D$87="","",J91/$D$87)</f>
        <v/>
      </c>
      <c r="L91" s="65"/>
      <c r="M91" s="66">
        <f>L91*E91</f>
        <v>0</v>
      </c>
      <c r="N91" s="73" t="str">
        <f>IF(F91="","",L91*F91)</f>
        <v/>
      </c>
      <c r="O91" s="9"/>
    </row>
    <row r="92" spans="1:15" x14ac:dyDescent="0.3">
      <c r="A92" s="10"/>
      <c r="B92" s="51" t="s">
        <v>43</v>
      </c>
      <c r="C92" s="59"/>
      <c r="D92" s="60" t="str">
        <f t="shared" ref="D92:D95" si="36">IF($D$87="","",C92/$D$87)</f>
        <v/>
      </c>
      <c r="E92" s="59"/>
      <c r="F92" s="60" t="str">
        <f t="shared" si="34"/>
        <v/>
      </c>
      <c r="G92" s="63"/>
      <c r="H92" s="61">
        <f t="shared" ref="H92:H95" si="37">E92*G92</f>
        <v>0</v>
      </c>
      <c r="I92" s="60" t="str">
        <f t="shared" ref="I92:I97" si="38">IF(F92="","",(F92*G92))</f>
        <v/>
      </c>
      <c r="J92" s="59"/>
      <c r="K92" s="60" t="str">
        <f t="shared" si="35"/>
        <v/>
      </c>
      <c r="L92" s="67"/>
      <c r="M92" s="68">
        <f t="shared" ref="M92:M95" si="39">L92*E92</f>
        <v>0</v>
      </c>
      <c r="N92" s="74" t="str">
        <f t="shared" ref="N92:N97" si="40">IF(F92="","",L92*F92)</f>
        <v/>
      </c>
      <c r="O92" s="9"/>
    </row>
    <row r="93" spans="1:15" x14ac:dyDescent="0.3">
      <c r="A93" s="10"/>
      <c r="B93" s="51" t="s">
        <v>44</v>
      </c>
      <c r="C93" s="59"/>
      <c r="D93" s="60" t="str">
        <f t="shared" si="36"/>
        <v/>
      </c>
      <c r="E93" s="59"/>
      <c r="F93" s="60" t="str">
        <f t="shared" si="34"/>
        <v/>
      </c>
      <c r="G93" s="63"/>
      <c r="H93" s="61">
        <f t="shared" si="37"/>
        <v>0</v>
      </c>
      <c r="I93" s="60" t="str">
        <f t="shared" si="38"/>
        <v/>
      </c>
      <c r="J93" s="59"/>
      <c r="K93" s="60" t="str">
        <f t="shared" si="35"/>
        <v/>
      </c>
      <c r="L93" s="67"/>
      <c r="M93" s="68">
        <f t="shared" si="39"/>
        <v>0</v>
      </c>
      <c r="N93" s="74" t="str">
        <f t="shared" si="40"/>
        <v/>
      </c>
      <c r="O93" s="9"/>
    </row>
    <row r="94" spans="1:15" x14ac:dyDescent="0.3">
      <c r="A94" s="10"/>
      <c r="B94" s="51" t="s">
        <v>45</v>
      </c>
      <c r="C94" s="59"/>
      <c r="D94" s="60" t="str">
        <f t="shared" si="36"/>
        <v/>
      </c>
      <c r="E94" s="59"/>
      <c r="F94" s="60" t="str">
        <f t="shared" si="34"/>
        <v/>
      </c>
      <c r="G94" s="63"/>
      <c r="H94" s="61">
        <f t="shared" si="37"/>
        <v>0</v>
      </c>
      <c r="I94" s="60" t="str">
        <f t="shared" si="38"/>
        <v/>
      </c>
      <c r="J94" s="59"/>
      <c r="K94" s="60" t="str">
        <f t="shared" si="35"/>
        <v/>
      </c>
      <c r="L94" s="67"/>
      <c r="M94" s="68">
        <f t="shared" si="39"/>
        <v>0</v>
      </c>
      <c r="N94" s="74" t="str">
        <f t="shared" si="40"/>
        <v/>
      </c>
      <c r="O94" s="9"/>
    </row>
    <row r="95" spans="1:15" x14ac:dyDescent="0.3">
      <c r="A95" s="10"/>
      <c r="B95" s="51" t="s">
        <v>46</v>
      </c>
      <c r="C95" s="59"/>
      <c r="D95" s="60" t="str">
        <f t="shared" si="36"/>
        <v/>
      </c>
      <c r="E95" s="59"/>
      <c r="F95" s="60" t="str">
        <f t="shared" si="34"/>
        <v/>
      </c>
      <c r="G95" s="63"/>
      <c r="H95" s="61">
        <f t="shared" si="37"/>
        <v>0</v>
      </c>
      <c r="I95" s="60" t="str">
        <f t="shared" si="38"/>
        <v/>
      </c>
      <c r="J95" s="59"/>
      <c r="K95" s="60" t="str">
        <f t="shared" si="35"/>
        <v/>
      </c>
      <c r="L95" s="67"/>
      <c r="M95" s="68">
        <f t="shared" si="39"/>
        <v>0</v>
      </c>
      <c r="N95" s="74" t="str">
        <f t="shared" si="40"/>
        <v/>
      </c>
      <c r="O95" s="9"/>
    </row>
    <row r="96" spans="1:15" x14ac:dyDescent="0.3">
      <c r="A96" s="10"/>
      <c r="B96" s="51" t="s">
        <v>47</v>
      </c>
      <c r="C96" s="61" t="str">
        <f>IFERROR(H96/G96,"")</f>
        <v/>
      </c>
      <c r="D96" s="60"/>
      <c r="E96" s="61" t="str">
        <f>IFERROR(H96/G96,"")</f>
        <v/>
      </c>
      <c r="F96" s="60" t="str">
        <f t="shared" si="34"/>
        <v/>
      </c>
      <c r="G96" s="63"/>
      <c r="H96" s="59"/>
      <c r="I96" s="60" t="str">
        <f t="shared" si="38"/>
        <v/>
      </c>
      <c r="J96" s="59"/>
      <c r="K96" s="60" t="str">
        <f t="shared" si="35"/>
        <v/>
      </c>
      <c r="L96" s="67"/>
      <c r="M96" s="91" t="str">
        <f>IFERROR(L96*E96,"")</f>
        <v/>
      </c>
      <c r="N96" s="74" t="str">
        <f t="shared" si="40"/>
        <v/>
      </c>
      <c r="O96" s="9"/>
    </row>
    <row r="97" spans="1:15" x14ac:dyDescent="0.3">
      <c r="A97" s="10"/>
      <c r="B97" s="52" t="s">
        <v>48</v>
      </c>
      <c r="C97" s="84" t="str">
        <f>IFERROR(H97/G97,"")</f>
        <v/>
      </c>
      <c r="D97" s="85"/>
      <c r="E97" s="84" t="str">
        <f>IFERROR(H97/G97,"")</f>
        <v/>
      </c>
      <c r="F97" s="85" t="str">
        <f t="shared" si="34"/>
        <v/>
      </c>
      <c r="G97" s="63"/>
      <c r="H97" s="89"/>
      <c r="I97" s="85" t="str">
        <f t="shared" si="38"/>
        <v/>
      </c>
      <c r="J97" s="89"/>
      <c r="K97" s="85" t="str">
        <f t="shared" si="35"/>
        <v/>
      </c>
      <c r="L97" s="90"/>
      <c r="M97" s="91" t="str">
        <f>IFERROR(L97*E97,"")</f>
        <v/>
      </c>
      <c r="N97" s="92" t="str">
        <f t="shared" si="40"/>
        <v/>
      </c>
      <c r="O97" s="9"/>
    </row>
    <row r="98" spans="1:15" x14ac:dyDescent="0.3">
      <c r="A98" s="10"/>
      <c r="B98" s="75" t="s">
        <v>49</v>
      </c>
      <c r="C98" s="86">
        <f>SUM(C91:C97)</f>
        <v>0</v>
      </c>
      <c r="D98" s="88">
        <f>SUM(D91:D97)</f>
        <v>0</v>
      </c>
      <c r="E98" s="86">
        <f>SUM(E91:E97)</f>
        <v>0</v>
      </c>
      <c r="F98" s="87">
        <f>SUM(F91:F97)</f>
        <v>0</v>
      </c>
      <c r="G98" s="56"/>
      <c r="H98" s="86">
        <f>SUM(H91:H97)</f>
        <v>0</v>
      </c>
      <c r="I98" s="95">
        <f>SUM(I91:I97)</f>
        <v>0</v>
      </c>
      <c r="J98" s="86">
        <f>SUM(J91:J97)</f>
        <v>0</v>
      </c>
      <c r="K98" s="95">
        <f>SUM(K91:K97)</f>
        <v>0</v>
      </c>
      <c r="L98" s="93"/>
      <c r="M98" s="94">
        <f>SUM(M91:M97)</f>
        <v>0</v>
      </c>
      <c r="N98" s="96">
        <f>SUM(N91:N97)</f>
        <v>0</v>
      </c>
      <c r="O98" s="9"/>
    </row>
    <row r="99" spans="1:15" x14ac:dyDescent="0.3">
      <c r="A99" s="48"/>
      <c r="B99" s="48"/>
      <c r="C99" s="48"/>
      <c r="D99" s="48"/>
      <c r="E99" s="4"/>
      <c r="F99" s="4"/>
      <c r="G99" s="5"/>
      <c r="H99" s="6"/>
      <c r="I99" s="7"/>
      <c r="J99" s="7"/>
      <c r="K99" s="7"/>
      <c r="L99" s="7"/>
      <c r="M99" s="7"/>
      <c r="N99" s="8"/>
      <c r="O99" s="7"/>
    </row>
    <row r="100" spans="1:15" ht="18" x14ac:dyDescent="0.3">
      <c r="A100" s="3"/>
      <c r="B100" s="78" t="s">
        <v>59</v>
      </c>
      <c r="C100" s="79"/>
      <c r="D100" s="80"/>
      <c r="E100" s="81"/>
      <c r="F100" s="82"/>
      <c r="G100" s="83"/>
      <c r="H100" s="79"/>
      <c r="I100" s="79"/>
      <c r="J100" s="79"/>
      <c r="K100" s="79"/>
      <c r="L100" s="135" t="s">
        <v>64</v>
      </c>
      <c r="M100" s="135"/>
      <c r="N100" s="136"/>
      <c r="O100" s="77"/>
    </row>
    <row r="101" spans="1:15" s="39" customFormat="1" x14ac:dyDescent="0.3">
      <c r="A101" s="48"/>
      <c r="B101" s="137" t="s">
        <v>34</v>
      </c>
      <c r="C101" s="138"/>
      <c r="D101" s="69"/>
      <c r="E101" s="130"/>
      <c r="F101" s="48"/>
      <c r="G101" s="100"/>
      <c r="H101" s="101"/>
      <c r="I101" s="101"/>
      <c r="J101" s="101"/>
      <c r="K101" s="101"/>
      <c r="L101" s="101"/>
      <c r="M101" s="101"/>
      <c r="N101" s="102"/>
      <c r="O101" s="7"/>
    </row>
    <row r="102" spans="1:15" s="39" customFormat="1" x14ac:dyDescent="0.3">
      <c r="A102" s="48"/>
      <c r="B102" s="137" t="s">
        <v>40</v>
      </c>
      <c r="C102" s="138"/>
      <c r="D102" s="69"/>
      <c r="E102" s="130"/>
      <c r="F102" s="48"/>
      <c r="G102" s="100"/>
      <c r="H102" s="103"/>
      <c r="I102" s="101"/>
      <c r="J102" s="101"/>
      <c r="K102" s="101"/>
      <c r="L102" s="101"/>
      <c r="M102" s="101"/>
      <c r="N102" s="102"/>
      <c r="O102" s="7"/>
    </row>
    <row r="103" spans="1:15" s="39" customFormat="1" x14ac:dyDescent="0.3">
      <c r="A103" s="9"/>
      <c r="B103" s="139" t="s">
        <v>41</v>
      </c>
      <c r="C103" s="140"/>
      <c r="D103" s="70"/>
      <c r="E103" s="104"/>
      <c r="F103" s="105"/>
      <c r="G103" s="106"/>
      <c r="H103" s="106"/>
      <c r="I103" s="106"/>
      <c r="J103" s="106"/>
      <c r="K103" s="106"/>
      <c r="L103" s="106"/>
      <c r="M103" s="106"/>
      <c r="N103" s="107"/>
      <c r="O103" s="9"/>
    </row>
    <row r="104" spans="1:15" x14ac:dyDescent="0.3">
      <c r="A104" s="9"/>
      <c r="B104" s="71"/>
      <c r="C104" s="14"/>
      <c r="D104" s="14"/>
      <c r="E104" s="105"/>
      <c r="F104" s="105"/>
      <c r="G104" s="108"/>
      <c r="H104" s="105"/>
      <c r="I104" s="105"/>
      <c r="J104" s="105"/>
      <c r="K104" s="105"/>
      <c r="L104" s="105"/>
      <c r="M104" s="105"/>
      <c r="N104" s="109"/>
      <c r="O104" s="9"/>
    </row>
    <row r="105" spans="1:15" ht="14.4" customHeight="1" x14ac:dyDescent="0.3">
      <c r="A105" s="10"/>
      <c r="B105" s="110"/>
      <c r="C105" s="141" t="s">
        <v>50</v>
      </c>
      <c r="D105" s="143"/>
      <c r="E105" s="141" t="s">
        <v>51</v>
      </c>
      <c r="F105" s="143"/>
      <c r="G105" s="144" t="s">
        <v>52</v>
      </c>
      <c r="H105" s="141" t="s">
        <v>53</v>
      </c>
      <c r="I105" s="143"/>
      <c r="J105" s="141" t="s">
        <v>75</v>
      </c>
      <c r="K105" s="143"/>
      <c r="L105" s="141" t="s">
        <v>54</v>
      </c>
      <c r="M105" s="142"/>
      <c r="N105" s="143"/>
      <c r="O105" s="10"/>
    </row>
    <row r="106" spans="1:15" ht="35.25" customHeight="1" x14ac:dyDescent="0.3">
      <c r="A106" s="10"/>
      <c r="B106" s="72"/>
      <c r="C106" s="53" t="s">
        <v>8</v>
      </c>
      <c r="D106" s="54" t="s">
        <v>0</v>
      </c>
      <c r="E106" s="53" t="s">
        <v>8</v>
      </c>
      <c r="F106" s="54" t="s">
        <v>0</v>
      </c>
      <c r="G106" s="144"/>
      <c r="H106" s="53" t="s">
        <v>9</v>
      </c>
      <c r="I106" s="54" t="s">
        <v>0</v>
      </c>
      <c r="J106" s="53" t="s">
        <v>20</v>
      </c>
      <c r="K106" s="54" t="s">
        <v>21</v>
      </c>
      <c r="L106" s="53" t="s">
        <v>1</v>
      </c>
      <c r="M106" s="55" t="s">
        <v>2</v>
      </c>
      <c r="N106" s="54" t="s">
        <v>3</v>
      </c>
      <c r="O106" s="10"/>
    </row>
    <row r="107" spans="1:15" x14ac:dyDescent="0.3">
      <c r="A107" s="10"/>
      <c r="B107" s="50" t="s">
        <v>42</v>
      </c>
      <c r="C107" s="57"/>
      <c r="D107" s="58" t="str">
        <f>IF($D$103="","",C107/$D$103)</f>
        <v/>
      </c>
      <c r="E107" s="57"/>
      <c r="F107" s="58" t="str">
        <f t="shared" ref="F107:F113" si="41">IF($D$103="","",E107/$D$103)</f>
        <v/>
      </c>
      <c r="G107" s="62"/>
      <c r="H107" s="64">
        <f>E107*G107</f>
        <v>0</v>
      </c>
      <c r="I107" s="58" t="str">
        <f>IF(F107="","",(F107*G107))</f>
        <v/>
      </c>
      <c r="J107" s="57"/>
      <c r="K107" s="58" t="str">
        <f t="shared" ref="K107:K113" si="42">IF($D$103="","",J107/$D$103)</f>
        <v/>
      </c>
      <c r="L107" s="65"/>
      <c r="M107" s="66">
        <f>L107*E107</f>
        <v>0</v>
      </c>
      <c r="N107" s="73" t="str">
        <f>IF(F107="","",L107*F107)</f>
        <v/>
      </c>
      <c r="O107" s="9"/>
    </row>
    <row r="108" spans="1:15" x14ac:dyDescent="0.3">
      <c r="A108" s="10"/>
      <c r="B108" s="51" t="s">
        <v>43</v>
      </c>
      <c r="C108" s="59"/>
      <c r="D108" s="60" t="str">
        <f t="shared" ref="D108:D111" si="43">IF($D$103="","",C108/$D$103)</f>
        <v/>
      </c>
      <c r="E108" s="59"/>
      <c r="F108" s="60" t="str">
        <f t="shared" si="41"/>
        <v/>
      </c>
      <c r="G108" s="63"/>
      <c r="H108" s="61">
        <f t="shared" ref="H108:H111" si="44">E108*G108</f>
        <v>0</v>
      </c>
      <c r="I108" s="60" t="str">
        <f t="shared" ref="I108:I113" si="45">IF(F108="","",(F108*G108))</f>
        <v/>
      </c>
      <c r="J108" s="59"/>
      <c r="K108" s="60" t="str">
        <f t="shared" si="42"/>
        <v/>
      </c>
      <c r="L108" s="67"/>
      <c r="M108" s="68">
        <f t="shared" ref="M108:M111" si="46">L108*E108</f>
        <v>0</v>
      </c>
      <c r="N108" s="74" t="str">
        <f t="shared" ref="N108:N113" si="47">IF(F108="","",L108*F108)</f>
        <v/>
      </c>
      <c r="O108" s="9"/>
    </row>
    <row r="109" spans="1:15" x14ac:dyDescent="0.3">
      <c r="A109" s="10"/>
      <c r="B109" s="51" t="s">
        <v>44</v>
      </c>
      <c r="C109" s="59"/>
      <c r="D109" s="60" t="str">
        <f t="shared" si="43"/>
        <v/>
      </c>
      <c r="E109" s="59"/>
      <c r="F109" s="60" t="str">
        <f t="shared" si="41"/>
        <v/>
      </c>
      <c r="G109" s="63"/>
      <c r="H109" s="61">
        <f t="shared" si="44"/>
        <v>0</v>
      </c>
      <c r="I109" s="60" t="str">
        <f t="shared" si="45"/>
        <v/>
      </c>
      <c r="J109" s="59"/>
      <c r="K109" s="60" t="str">
        <f t="shared" si="42"/>
        <v/>
      </c>
      <c r="L109" s="67"/>
      <c r="M109" s="68">
        <f t="shared" si="46"/>
        <v>0</v>
      </c>
      <c r="N109" s="74" t="str">
        <f t="shared" si="47"/>
        <v/>
      </c>
      <c r="O109" s="9"/>
    </row>
    <row r="110" spans="1:15" x14ac:dyDescent="0.3">
      <c r="A110" s="10"/>
      <c r="B110" s="51" t="s">
        <v>45</v>
      </c>
      <c r="C110" s="59"/>
      <c r="D110" s="60" t="str">
        <f t="shared" si="43"/>
        <v/>
      </c>
      <c r="E110" s="59"/>
      <c r="F110" s="60" t="str">
        <f t="shared" si="41"/>
        <v/>
      </c>
      <c r="G110" s="63"/>
      <c r="H110" s="61">
        <f t="shared" si="44"/>
        <v>0</v>
      </c>
      <c r="I110" s="60" t="str">
        <f t="shared" si="45"/>
        <v/>
      </c>
      <c r="J110" s="59"/>
      <c r="K110" s="60" t="str">
        <f t="shared" si="42"/>
        <v/>
      </c>
      <c r="L110" s="67"/>
      <c r="M110" s="68">
        <f t="shared" si="46"/>
        <v>0</v>
      </c>
      <c r="N110" s="74" t="str">
        <f t="shared" si="47"/>
        <v/>
      </c>
      <c r="O110" s="9"/>
    </row>
    <row r="111" spans="1:15" x14ac:dyDescent="0.3">
      <c r="A111" s="10"/>
      <c r="B111" s="51" t="s">
        <v>46</v>
      </c>
      <c r="C111" s="59"/>
      <c r="D111" s="60" t="str">
        <f t="shared" si="43"/>
        <v/>
      </c>
      <c r="E111" s="59"/>
      <c r="F111" s="60" t="str">
        <f t="shared" si="41"/>
        <v/>
      </c>
      <c r="G111" s="63"/>
      <c r="H111" s="61">
        <f t="shared" si="44"/>
        <v>0</v>
      </c>
      <c r="I111" s="60" t="str">
        <f t="shared" si="45"/>
        <v/>
      </c>
      <c r="J111" s="59"/>
      <c r="K111" s="60" t="str">
        <f t="shared" si="42"/>
        <v/>
      </c>
      <c r="L111" s="67"/>
      <c r="M111" s="68">
        <f t="shared" si="46"/>
        <v>0</v>
      </c>
      <c r="N111" s="74" t="str">
        <f t="shared" si="47"/>
        <v/>
      </c>
      <c r="O111" s="9"/>
    </row>
    <row r="112" spans="1:15" x14ac:dyDescent="0.3">
      <c r="A112" s="10"/>
      <c r="B112" s="51" t="s">
        <v>47</v>
      </c>
      <c r="C112" s="61" t="str">
        <f>IFERROR(H112/G112,"")</f>
        <v/>
      </c>
      <c r="D112" s="60"/>
      <c r="E112" s="61" t="str">
        <f>IFERROR(H112/G112,"")</f>
        <v/>
      </c>
      <c r="F112" s="60" t="str">
        <f t="shared" si="41"/>
        <v/>
      </c>
      <c r="G112" s="63"/>
      <c r="H112" s="59"/>
      <c r="I112" s="60" t="str">
        <f t="shared" si="45"/>
        <v/>
      </c>
      <c r="J112" s="59"/>
      <c r="K112" s="60" t="str">
        <f t="shared" si="42"/>
        <v/>
      </c>
      <c r="L112" s="67"/>
      <c r="M112" s="91" t="str">
        <f>IFERROR(L112*E112,"")</f>
        <v/>
      </c>
      <c r="N112" s="74" t="str">
        <f t="shared" si="47"/>
        <v/>
      </c>
      <c r="O112" s="9"/>
    </row>
    <row r="113" spans="1:15" x14ac:dyDescent="0.3">
      <c r="A113" s="10"/>
      <c r="B113" s="52" t="s">
        <v>48</v>
      </c>
      <c r="C113" s="84" t="str">
        <f>IFERROR(H113/G113,"")</f>
        <v/>
      </c>
      <c r="D113" s="85"/>
      <c r="E113" s="84" t="str">
        <f>IFERROR(H113/G113,"")</f>
        <v/>
      </c>
      <c r="F113" s="85" t="str">
        <f t="shared" si="41"/>
        <v/>
      </c>
      <c r="G113" s="63"/>
      <c r="H113" s="89"/>
      <c r="I113" s="85" t="str">
        <f t="shared" si="45"/>
        <v/>
      </c>
      <c r="J113" s="89"/>
      <c r="K113" s="85" t="str">
        <f t="shared" si="42"/>
        <v/>
      </c>
      <c r="L113" s="90"/>
      <c r="M113" s="91" t="str">
        <f>IFERROR(L113*E113,"")</f>
        <v/>
      </c>
      <c r="N113" s="92" t="str">
        <f t="shared" si="47"/>
        <v/>
      </c>
      <c r="O113" s="9"/>
    </row>
    <row r="114" spans="1:15" x14ac:dyDescent="0.3">
      <c r="A114" s="10"/>
      <c r="B114" s="75" t="s">
        <v>49</v>
      </c>
      <c r="C114" s="86">
        <f>SUM(C107:C113)</f>
        <v>0</v>
      </c>
      <c r="D114" s="88">
        <f>SUM(D107:D113)</f>
        <v>0</v>
      </c>
      <c r="E114" s="86">
        <f>SUM(E107:E113)</f>
        <v>0</v>
      </c>
      <c r="F114" s="87">
        <f>SUM(F107:F113)</f>
        <v>0</v>
      </c>
      <c r="G114" s="56"/>
      <c r="H114" s="86">
        <f>SUM(H107:H113)</f>
        <v>0</v>
      </c>
      <c r="I114" s="95">
        <f>SUM(I107:I113)</f>
        <v>0</v>
      </c>
      <c r="J114" s="86">
        <f>SUM(J107:J113)</f>
        <v>0</v>
      </c>
      <c r="K114" s="95">
        <f>SUM(K107:K113)</f>
        <v>0</v>
      </c>
      <c r="L114" s="93"/>
      <c r="M114" s="94">
        <f>SUM(M107:M113)</f>
        <v>0</v>
      </c>
      <c r="N114" s="96">
        <f>SUM(N107:N113)</f>
        <v>0</v>
      </c>
      <c r="O114" s="9"/>
    </row>
    <row r="115" spans="1:15" x14ac:dyDescent="0.3">
      <c r="A115" s="48"/>
      <c r="B115" s="48"/>
      <c r="C115" s="48"/>
      <c r="D115" s="48"/>
      <c r="E115" s="4"/>
      <c r="F115" s="4"/>
      <c r="G115" s="5"/>
      <c r="H115" s="6"/>
      <c r="I115" s="7"/>
      <c r="J115" s="7"/>
      <c r="K115" s="7"/>
      <c r="L115" s="7"/>
      <c r="M115" s="7"/>
      <c r="N115" s="8"/>
      <c r="O115" s="7"/>
    </row>
    <row r="116" spans="1:15" ht="18" x14ac:dyDescent="0.3">
      <c r="A116" s="3"/>
      <c r="B116" s="78" t="s">
        <v>60</v>
      </c>
      <c r="C116" s="79"/>
      <c r="D116" s="80"/>
      <c r="E116" s="81"/>
      <c r="F116" s="82"/>
      <c r="G116" s="83"/>
      <c r="H116" s="79"/>
      <c r="I116" s="79"/>
      <c r="J116" s="79"/>
      <c r="K116" s="79"/>
      <c r="L116" s="135" t="s">
        <v>64</v>
      </c>
      <c r="M116" s="135"/>
      <c r="N116" s="136"/>
      <c r="O116" s="77"/>
    </row>
    <row r="117" spans="1:15" s="39" customFormat="1" x14ac:dyDescent="0.3">
      <c r="A117" s="48"/>
      <c r="B117" s="137" t="s">
        <v>34</v>
      </c>
      <c r="C117" s="138"/>
      <c r="D117" s="69"/>
      <c r="E117" s="130"/>
      <c r="F117" s="48"/>
      <c r="G117" s="100"/>
      <c r="H117" s="101"/>
      <c r="I117" s="101"/>
      <c r="J117" s="101"/>
      <c r="K117" s="101"/>
      <c r="L117" s="101"/>
      <c r="M117" s="101"/>
      <c r="N117" s="102"/>
      <c r="O117" s="7"/>
    </row>
    <row r="118" spans="1:15" s="39" customFormat="1" x14ac:dyDescent="0.3">
      <c r="A118" s="48"/>
      <c r="B118" s="137" t="s">
        <v>40</v>
      </c>
      <c r="C118" s="138"/>
      <c r="D118" s="69"/>
      <c r="E118" s="130"/>
      <c r="F118" s="48"/>
      <c r="G118" s="100"/>
      <c r="H118" s="103"/>
      <c r="I118" s="101"/>
      <c r="J118" s="101"/>
      <c r="K118" s="101"/>
      <c r="L118" s="101"/>
      <c r="M118" s="101"/>
      <c r="N118" s="102"/>
      <c r="O118" s="7"/>
    </row>
    <row r="119" spans="1:15" s="39" customFormat="1" x14ac:dyDescent="0.3">
      <c r="A119" s="9"/>
      <c r="B119" s="139" t="s">
        <v>41</v>
      </c>
      <c r="C119" s="140"/>
      <c r="D119" s="70"/>
      <c r="E119" s="104"/>
      <c r="F119" s="105"/>
      <c r="G119" s="106"/>
      <c r="H119" s="106"/>
      <c r="I119" s="106"/>
      <c r="J119" s="106"/>
      <c r="K119" s="106"/>
      <c r="L119" s="106"/>
      <c r="M119" s="106"/>
      <c r="N119" s="107"/>
      <c r="O119" s="9"/>
    </row>
    <row r="120" spans="1:15" x14ac:dyDescent="0.3">
      <c r="A120" s="9"/>
      <c r="B120" s="71"/>
      <c r="C120" s="14"/>
      <c r="D120" s="14"/>
      <c r="E120" s="105"/>
      <c r="F120" s="105"/>
      <c r="G120" s="108"/>
      <c r="H120" s="105"/>
      <c r="I120" s="105"/>
      <c r="J120" s="105"/>
      <c r="K120" s="105"/>
      <c r="L120" s="105"/>
      <c r="M120" s="105"/>
      <c r="N120" s="109"/>
      <c r="O120" s="9"/>
    </row>
    <row r="121" spans="1:15" ht="14.4" customHeight="1" x14ac:dyDescent="0.3">
      <c r="A121" s="10"/>
      <c r="B121" s="110"/>
      <c r="C121" s="141" t="s">
        <v>50</v>
      </c>
      <c r="D121" s="143"/>
      <c r="E121" s="141" t="s">
        <v>51</v>
      </c>
      <c r="F121" s="143"/>
      <c r="G121" s="144" t="s">
        <v>52</v>
      </c>
      <c r="H121" s="141" t="s">
        <v>53</v>
      </c>
      <c r="I121" s="143"/>
      <c r="J121" s="141" t="s">
        <v>75</v>
      </c>
      <c r="K121" s="143"/>
      <c r="L121" s="141" t="s">
        <v>54</v>
      </c>
      <c r="M121" s="142"/>
      <c r="N121" s="143"/>
      <c r="O121" s="10"/>
    </row>
    <row r="122" spans="1:15" ht="35.25" customHeight="1" x14ac:dyDescent="0.3">
      <c r="A122" s="10"/>
      <c r="B122" s="72"/>
      <c r="C122" s="53" t="s">
        <v>8</v>
      </c>
      <c r="D122" s="54" t="s">
        <v>0</v>
      </c>
      <c r="E122" s="53" t="s">
        <v>8</v>
      </c>
      <c r="F122" s="54" t="s">
        <v>0</v>
      </c>
      <c r="G122" s="144"/>
      <c r="H122" s="53" t="s">
        <v>9</v>
      </c>
      <c r="I122" s="54" t="s">
        <v>0</v>
      </c>
      <c r="J122" s="53" t="s">
        <v>20</v>
      </c>
      <c r="K122" s="54" t="s">
        <v>21</v>
      </c>
      <c r="L122" s="53" t="s">
        <v>1</v>
      </c>
      <c r="M122" s="55" t="s">
        <v>2</v>
      </c>
      <c r="N122" s="54" t="s">
        <v>3</v>
      </c>
      <c r="O122" s="10"/>
    </row>
    <row r="123" spans="1:15" x14ac:dyDescent="0.3">
      <c r="A123" s="10"/>
      <c r="B123" s="50" t="s">
        <v>42</v>
      </c>
      <c r="C123" s="57"/>
      <c r="D123" s="58" t="str">
        <f>IF($D$119="","",C123/$D$119)</f>
        <v/>
      </c>
      <c r="E123" s="57"/>
      <c r="F123" s="58" t="str">
        <f t="shared" ref="F123:F129" si="48">IF($D$119="","",E123/$D$119)</f>
        <v/>
      </c>
      <c r="G123" s="62"/>
      <c r="H123" s="64">
        <f>E123*G123</f>
        <v>0</v>
      </c>
      <c r="I123" s="58" t="str">
        <f>IF(F123="","",(F123*G123))</f>
        <v/>
      </c>
      <c r="J123" s="57"/>
      <c r="K123" s="58" t="str">
        <f t="shared" ref="K123:K129" si="49">IF($D$119="","",J123/$D$119)</f>
        <v/>
      </c>
      <c r="L123" s="65"/>
      <c r="M123" s="66">
        <f>L123*E123</f>
        <v>0</v>
      </c>
      <c r="N123" s="73" t="str">
        <f>IF(F123="","",L123*F123)</f>
        <v/>
      </c>
      <c r="O123" s="9"/>
    </row>
    <row r="124" spans="1:15" x14ac:dyDescent="0.3">
      <c r="A124" s="10"/>
      <c r="B124" s="51" t="s">
        <v>43</v>
      </c>
      <c r="C124" s="59"/>
      <c r="D124" s="60" t="str">
        <f t="shared" ref="D124:D127" si="50">IF($D$119="","",C124/$D$119)</f>
        <v/>
      </c>
      <c r="E124" s="59"/>
      <c r="F124" s="60" t="str">
        <f t="shared" si="48"/>
        <v/>
      </c>
      <c r="G124" s="63"/>
      <c r="H124" s="61">
        <f t="shared" ref="H124:H127" si="51">E124*G124</f>
        <v>0</v>
      </c>
      <c r="I124" s="60" t="str">
        <f t="shared" ref="I124:I129" si="52">IF(F124="","",(F124*G124))</f>
        <v/>
      </c>
      <c r="J124" s="59"/>
      <c r="K124" s="60" t="str">
        <f t="shared" si="49"/>
        <v/>
      </c>
      <c r="L124" s="67"/>
      <c r="M124" s="68">
        <f t="shared" ref="M124:M127" si="53">L124*E124</f>
        <v>0</v>
      </c>
      <c r="N124" s="74" t="str">
        <f t="shared" ref="N124:N129" si="54">IF(F124="","",L124*F124)</f>
        <v/>
      </c>
      <c r="O124" s="9"/>
    </row>
    <row r="125" spans="1:15" x14ac:dyDescent="0.3">
      <c r="A125" s="10"/>
      <c r="B125" s="51" t="s">
        <v>44</v>
      </c>
      <c r="C125" s="59"/>
      <c r="D125" s="60" t="str">
        <f t="shared" si="50"/>
        <v/>
      </c>
      <c r="E125" s="59"/>
      <c r="F125" s="60" t="str">
        <f t="shared" si="48"/>
        <v/>
      </c>
      <c r="G125" s="63"/>
      <c r="H125" s="61">
        <f t="shared" si="51"/>
        <v>0</v>
      </c>
      <c r="I125" s="60" t="str">
        <f t="shared" si="52"/>
        <v/>
      </c>
      <c r="J125" s="59"/>
      <c r="K125" s="60" t="str">
        <f t="shared" si="49"/>
        <v/>
      </c>
      <c r="L125" s="67"/>
      <c r="M125" s="68">
        <f t="shared" si="53"/>
        <v>0</v>
      </c>
      <c r="N125" s="74" t="str">
        <f t="shared" si="54"/>
        <v/>
      </c>
      <c r="O125" s="9"/>
    </row>
    <row r="126" spans="1:15" x14ac:dyDescent="0.3">
      <c r="A126" s="10"/>
      <c r="B126" s="51" t="s">
        <v>45</v>
      </c>
      <c r="C126" s="59"/>
      <c r="D126" s="60" t="str">
        <f t="shared" si="50"/>
        <v/>
      </c>
      <c r="E126" s="59"/>
      <c r="F126" s="60" t="str">
        <f t="shared" si="48"/>
        <v/>
      </c>
      <c r="G126" s="63"/>
      <c r="H126" s="61">
        <f t="shared" si="51"/>
        <v>0</v>
      </c>
      <c r="I126" s="60" t="str">
        <f t="shared" si="52"/>
        <v/>
      </c>
      <c r="J126" s="59"/>
      <c r="K126" s="60" t="str">
        <f t="shared" si="49"/>
        <v/>
      </c>
      <c r="L126" s="67"/>
      <c r="M126" s="68">
        <f t="shared" si="53"/>
        <v>0</v>
      </c>
      <c r="N126" s="74" t="str">
        <f t="shared" si="54"/>
        <v/>
      </c>
      <c r="O126" s="9"/>
    </row>
    <row r="127" spans="1:15" x14ac:dyDescent="0.3">
      <c r="A127" s="10"/>
      <c r="B127" s="51" t="s">
        <v>46</v>
      </c>
      <c r="C127" s="59"/>
      <c r="D127" s="60" t="str">
        <f t="shared" si="50"/>
        <v/>
      </c>
      <c r="E127" s="59"/>
      <c r="F127" s="60" t="str">
        <f t="shared" si="48"/>
        <v/>
      </c>
      <c r="G127" s="63"/>
      <c r="H127" s="61">
        <f t="shared" si="51"/>
        <v>0</v>
      </c>
      <c r="I127" s="60" t="str">
        <f t="shared" si="52"/>
        <v/>
      </c>
      <c r="J127" s="59"/>
      <c r="K127" s="60" t="str">
        <f t="shared" si="49"/>
        <v/>
      </c>
      <c r="L127" s="67"/>
      <c r="M127" s="68">
        <f t="shared" si="53"/>
        <v>0</v>
      </c>
      <c r="N127" s="74" t="str">
        <f t="shared" si="54"/>
        <v/>
      </c>
      <c r="O127" s="9"/>
    </row>
    <row r="128" spans="1:15" x14ac:dyDescent="0.3">
      <c r="A128" s="10"/>
      <c r="B128" s="51" t="s">
        <v>47</v>
      </c>
      <c r="C128" s="61" t="str">
        <f>IFERROR(H128/G128,"")</f>
        <v/>
      </c>
      <c r="D128" s="60"/>
      <c r="E128" s="61" t="str">
        <f>IFERROR(H128/G128,"")</f>
        <v/>
      </c>
      <c r="F128" s="60" t="str">
        <f t="shared" si="48"/>
        <v/>
      </c>
      <c r="G128" s="63"/>
      <c r="H128" s="59"/>
      <c r="I128" s="60" t="str">
        <f t="shared" si="52"/>
        <v/>
      </c>
      <c r="J128" s="59"/>
      <c r="K128" s="60" t="str">
        <f t="shared" si="49"/>
        <v/>
      </c>
      <c r="L128" s="67"/>
      <c r="M128" s="91" t="str">
        <f>IFERROR(L128*E128,"")</f>
        <v/>
      </c>
      <c r="N128" s="74" t="str">
        <f t="shared" si="54"/>
        <v/>
      </c>
      <c r="O128" s="9"/>
    </row>
    <row r="129" spans="1:15" x14ac:dyDescent="0.3">
      <c r="A129" s="10"/>
      <c r="B129" s="52" t="s">
        <v>48</v>
      </c>
      <c r="C129" s="84" t="str">
        <f>IFERROR(H129/G129,"")</f>
        <v/>
      </c>
      <c r="D129" s="85"/>
      <c r="E129" s="84" t="str">
        <f>IFERROR(H129/G129,"")</f>
        <v/>
      </c>
      <c r="F129" s="85" t="str">
        <f t="shared" si="48"/>
        <v/>
      </c>
      <c r="G129" s="63"/>
      <c r="H129" s="89"/>
      <c r="I129" s="85" t="str">
        <f t="shared" si="52"/>
        <v/>
      </c>
      <c r="J129" s="89"/>
      <c r="K129" s="85" t="str">
        <f t="shared" si="49"/>
        <v/>
      </c>
      <c r="L129" s="90"/>
      <c r="M129" s="91" t="str">
        <f>IFERROR(L129*E129,"")</f>
        <v/>
      </c>
      <c r="N129" s="92" t="str">
        <f t="shared" si="54"/>
        <v/>
      </c>
      <c r="O129" s="9"/>
    </row>
    <row r="130" spans="1:15" x14ac:dyDescent="0.3">
      <c r="A130" s="10"/>
      <c r="B130" s="75" t="s">
        <v>49</v>
      </c>
      <c r="C130" s="86">
        <f>SUM(C123:C129)</f>
        <v>0</v>
      </c>
      <c r="D130" s="88">
        <f>SUM(D123:D129)</f>
        <v>0</v>
      </c>
      <c r="E130" s="86">
        <f>SUM(E123:E129)</f>
        <v>0</v>
      </c>
      <c r="F130" s="87">
        <f>SUM(F123:F129)</f>
        <v>0</v>
      </c>
      <c r="G130" s="56"/>
      <c r="H130" s="86">
        <f>SUM(H123:H129)</f>
        <v>0</v>
      </c>
      <c r="I130" s="95">
        <f>SUM(I123:I129)</f>
        <v>0</v>
      </c>
      <c r="J130" s="86">
        <f>SUM(J123:J129)</f>
        <v>0</v>
      </c>
      <c r="K130" s="95">
        <f>SUM(K123:K129)</f>
        <v>0</v>
      </c>
      <c r="L130" s="93"/>
      <c r="M130" s="94">
        <f>SUM(M123:M129)</f>
        <v>0</v>
      </c>
      <c r="N130" s="96">
        <f>SUM(N123:N129)</f>
        <v>0</v>
      </c>
      <c r="O130" s="9"/>
    </row>
    <row r="131" spans="1:15" x14ac:dyDescent="0.3">
      <c r="A131" s="48"/>
      <c r="B131" s="48"/>
      <c r="C131" s="48"/>
      <c r="D131" s="48"/>
      <c r="E131" s="4"/>
      <c r="F131" s="4"/>
      <c r="G131" s="5"/>
      <c r="H131" s="6"/>
      <c r="I131" s="7"/>
      <c r="J131" s="7"/>
      <c r="K131" s="7"/>
      <c r="L131" s="7"/>
      <c r="M131" s="7"/>
      <c r="N131" s="8"/>
      <c r="O131" s="7"/>
    </row>
    <row r="132" spans="1:15" ht="18" x14ac:dyDescent="0.3">
      <c r="A132" s="3"/>
      <c r="B132" s="78" t="s">
        <v>61</v>
      </c>
      <c r="C132" s="79"/>
      <c r="D132" s="80"/>
      <c r="E132" s="81"/>
      <c r="F132" s="82"/>
      <c r="G132" s="83"/>
      <c r="H132" s="79"/>
      <c r="I132" s="79"/>
      <c r="J132" s="79"/>
      <c r="K132" s="79"/>
      <c r="L132" s="135" t="s">
        <v>64</v>
      </c>
      <c r="M132" s="135"/>
      <c r="N132" s="136"/>
      <c r="O132" s="77"/>
    </row>
    <row r="133" spans="1:15" s="39" customFormat="1" x14ac:dyDescent="0.3">
      <c r="A133" s="48"/>
      <c r="B133" s="137" t="s">
        <v>34</v>
      </c>
      <c r="C133" s="138"/>
      <c r="D133" s="69"/>
      <c r="E133" s="130"/>
      <c r="F133" s="48"/>
      <c r="G133" s="100"/>
      <c r="H133" s="101"/>
      <c r="I133" s="101"/>
      <c r="J133" s="101"/>
      <c r="K133" s="101"/>
      <c r="L133" s="101"/>
      <c r="M133" s="101"/>
      <c r="N133" s="102"/>
      <c r="O133" s="7"/>
    </row>
    <row r="134" spans="1:15" s="39" customFormat="1" x14ac:dyDescent="0.3">
      <c r="A134" s="48"/>
      <c r="B134" s="137" t="s">
        <v>40</v>
      </c>
      <c r="C134" s="138"/>
      <c r="D134" s="69"/>
      <c r="E134" s="130"/>
      <c r="F134" s="48"/>
      <c r="G134" s="100"/>
      <c r="H134" s="103"/>
      <c r="I134" s="101"/>
      <c r="J134" s="101"/>
      <c r="K134" s="101"/>
      <c r="L134" s="101"/>
      <c r="M134" s="101"/>
      <c r="N134" s="102"/>
      <c r="O134" s="7"/>
    </row>
    <row r="135" spans="1:15" s="39" customFormat="1" x14ac:dyDescent="0.3">
      <c r="A135" s="9"/>
      <c r="B135" s="139" t="s">
        <v>41</v>
      </c>
      <c r="C135" s="140"/>
      <c r="D135" s="70"/>
      <c r="E135" s="104"/>
      <c r="F135" s="105"/>
      <c r="G135" s="106"/>
      <c r="H135" s="106"/>
      <c r="I135" s="106"/>
      <c r="J135" s="106"/>
      <c r="K135" s="106"/>
      <c r="L135" s="106"/>
      <c r="M135" s="106"/>
      <c r="N135" s="107"/>
      <c r="O135" s="9"/>
    </row>
    <row r="136" spans="1:15" x14ac:dyDescent="0.3">
      <c r="A136" s="9"/>
      <c r="B136" s="71"/>
      <c r="C136" s="14"/>
      <c r="D136" s="14"/>
      <c r="E136" s="105"/>
      <c r="F136" s="105"/>
      <c r="G136" s="108"/>
      <c r="H136" s="105"/>
      <c r="I136" s="105"/>
      <c r="J136" s="105"/>
      <c r="K136" s="105"/>
      <c r="L136" s="105"/>
      <c r="M136" s="105"/>
      <c r="N136" s="109"/>
      <c r="O136" s="9"/>
    </row>
    <row r="137" spans="1:15" ht="14.4" customHeight="1" x14ac:dyDescent="0.3">
      <c r="A137" s="10"/>
      <c r="B137" s="110"/>
      <c r="C137" s="141" t="s">
        <v>50</v>
      </c>
      <c r="D137" s="143"/>
      <c r="E137" s="141" t="s">
        <v>51</v>
      </c>
      <c r="F137" s="143"/>
      <c r="G137" s="144" t="s">
        <v>52</v>
      </c>
      <c r="H137" s="141" t="s">
        <v>53</v>
      </c>
      <c r="I137" s="143"/>
      <c r="J137" s="141" t="s">
        <v>75</v>
      </c>
      <c r="K137" s="143"/>
      <c r="L137" s="141" t="s">
        <v>54</v>
      </c>
      <c r="M137" s="142"/>
      <c r="N137" s="143"/>
      <c r="O137" s="10"/>
    </row>
    <row r="138" spans="1:15" ht="35.25" customHeight="1" x14ac:dyDescent="0.3">
      <c r="A138" s="10"/>
      <c r="B138" s="72"/>
      <c r="C138" s="53" t="s">
        <v>8</v>
      </c>
      <c r="D138" s="54" t="s">
        <v>0</v>
      </c>
      <c r="E138" s="53" t="s">
        <v>8</v>
      </c>
      <c r="F138" s="54" t="s">
        <v>0</v>
      </c>
      <c r="G138" s="144"/>
      <c r="H138" s="53" t="s">
        <v>9</v>
      </c>
      <c r="I138" s="54" t="s">
        <v>0</v>
      </c>
      <c r="J138" s="53" t="s">
        <v>20</v>
      </c>
      <c r="K138" s="54" t="s">
        <v>21</v>
      </c>
      <c r="L138" s="53" t="s">
        <v>1</v>
      </c>
      <c r="M138" s="55" t="s">
        <v>2</v>
      </c>
      <c r="N138" s="54" t="s">
        <v>3</v>
      </c>
      <c r="O138" s="10"/>
    </row>
    <row r="139" spans="1:15" x14ac:dyDescent="0.3">
      <c r="A139" s="10"/>
      <c r="B139" s="50" t="s">
        <v>42</v>
      </c>
      <c r="C139" s="57"/>
      <c r="D139" s="58" t="str">
        <f>IF($D$135="","",C139/$D$135)</f>
        <v/>
      </c>
      <c r="E139" s="57"/>
      <c r="F139" s="58" t="str">
        <f t="shared" ref="F139:F145" si="55">IF($D$135="","",E139/$D$135)</f>
        <v/>
      </c>
      <c r="G139" s="62"/>
      <c r="H139" s="64">
        <f>E139*G139</f>
        <v>0</v>
      </c>
      <c r="I139" s="58" t="str">
        <f>IF(F139="","",(F139*G139))</f>
        <v/>
      </c>
      <c r="J139" s="57"/>
      <c r="K139" s="58" t="str">
        <f t="shared" ref="K139:K145" si="56">IF($D$135="","",J139/$D$135)</f>
        <v/>
      </c>
      <c r="L139" s="65"/>
      <c r="M139" s="66">
        <f>L139*E139</f>
        <v>0</v>
      </c>
      <c r="N139" s="73" t="str">
        <f>IF(F139="","",L139*F139)</f>
        <v/>
      </c>
      <c r="O139" s="9"/>
    </row>
    <row r="140" spans="1:15" x14ac:dyDescent="0.3">
      <c r="A140" s="10"/>
      <c r="B140" s="51" t="s">
        <v>43</v>
      </c>
      <c r="C140" s="59"/>
      <c r="D140" s="60" t="str">
        <f t="shared" ref="D140:D143" si="57">IF($D$135="","",C140/$D$135)</f>
        <v/>
      </c>
      <c r="E140" s="59"/>
      <c r="F140" s="60" t="str">
        <f t="shared" si="55"/>
        <v/>
      </c>
      <c r="G140" s="63"/>
      <c r="H140" s="61">
        <f t="shared" ref="H140:H143" si="58">E140*G140</f>
        <v>0</v>
      </c>
      <c r="I140" s="60" t="str">
        <f t="shared" ref="I140:I145" si="59">IF(F140="","",(F140*G140))</f>
        <v/>
      </c>
      <c r="J140" s="59"/>
      <c r="K140" s="60" t="str">
        <f t="shared" si="56"/>
        <v/>
      </c>
      <c r="L140" s="67"/>
      <c r="M140" s="68">
        <f t="shared" ref="M140:M143" si="60">L140*E140</f>
        <v>0</v>
      </c>
      <c r="N140" s="74" t="str">
        <f t="shared" ref="N140:N145" si="61">IF(F140="","",L140*F140)</f>
        <v/>
      </c>
      <c r="O140" s="9"/>
    </row>
    <row r="141" spans="1:15" x14ac:dyDescent="0.3">
      <c r="A141" s="10"/>
      <c r="B141" s="51" t="s">
        <v>44</v>
      </c>
      <c r="C141" s="59"/>
      <c r="D141" s="60" t="str">
        <f t="shared" si="57"/>
        <v/>
      </c>
      <c r="E141" s="59"/>
      <c r="F141" s="60" t="str">
        <f t="shared" si="55"/>
        <v/>
      </c>
      <c r="G141" s="63"/>
      <c r="H141" s="61">
        <f t="shared" si="58"/>
        <v>0</v>
      </c>
      <c r="I141" s="60" t="str">
        <f t="shared" si="59"/>
        <v/>
      </c>
      <c r="J141" s="59"/>
      <c r="K141" s="60" t="str">
        <f t="shared" si="56"/>
        <v/>
      </c>
      <c r="L141" s="67"/>
      <c r="M141" s="68">
        <f t="shared" si="60"/>
        <v>0</v>
      </c>
      <c r="N141" s="74" t="str">
        <f t="shared" si="61"/>
        <v/>
      </c>
      <c r="O141" s="9"/>
    </row>
    <row r="142" spans="1:15" x14ac:dyDescent="0.3">
      <c r="A142" s="10"/>
      <c r="B142" s="51" t="s">
        <v>45</v>
      </c>
      <c r="C142" s="59"/>
      <c r="D142" s="60" t="str">
        <f t="shared" si="57"/>
        <v/>
      </c>
      <c r="E142" s="59"/>
      <c r="F142" s="60" t="str">
        <f t="shared" si="55"/>
        <v/>
      </c>
      <c r="G142" s="63"/>
      <c r="H142" s="61">
        <f t="shared" si="58"/>
        <v>0</v>
      </c>
      <c r="I142" s="60" t="str">
        <f t="shared" si="59"/>
        <v/>
      </c>
      <c r="J142" s="59"/>
      <c r="K142" s="60" t="str">
        <f t="shared" si="56"/>
        <v/>
      </c>
      <c r="L142" s="67"/>
      <c r="M142" s="68">
        <f t="shared" si="60"/>
        <v>0</v>
      </c>
      <c r="N142" s="74" t="str">
        <f t="shared" si="61"/>
        <v/>
      </c>
      <c r="O142" s="9"/>
    </row>
    <row r="143" spans="1:15" x14ac:dyDescent="0.3">
      <c r="A143" s="10"/>
      <c r="B143" s="51" t="s">
        <v>46</v>
      </c>
      <c r="C143" s="59"/>
      <c r="D143" s="60" t="str">
        <f t="shared" si="57"/>
        <v/>
      </c>
      <c r="E143" s="59"/>
      <c r="F143" s="60" t="str">
        <f t="shared" si="55"/>
        <v/>
      </c>
      <c r="G143" s="63"/>
      <c r="H143" s="61">
        <f t="shared" si="58"/>
        <v>0</v>
      </c>
      <c r="I143" s="60" t="str">
        <f t="shared" si="59"/>
        <v/>
      </c>
      <c r="J143" s="59"/>
      <c r="K143" s="60" t="str">
        <f t="shared" si="56"/>
        <v/>
      </c>
      <c r="L143" s="67"/>
      <c r="M143" s="68">
        <f t="shared" si="60"/>
        <v>0</v>
      </c>
      <c r="N143" s="74" t="str">
        <f t="shared" si="61"/>
        <v/>
      </c>
      <c r="O143" s="9"/>
    </row>
    <row r="144" spans="1:15" x14ac:dyDescent="0.3">
      <c r="A144" s="10"/>
      <c r="B144" s="51" t="s">
        <v>47</v>
      </c>
      <c r="C144" s="61" t="str">
        <f>IFERROR(H144/G144,"")</f>
        <v/>
      </c>
      <c r="D144" s="60"/>
      <c r="E144" s="61" t="str">
        <f>IFERROR(H144/G144,"")</f>
        <v/>
      </c>
      <c r="F144" s="60" t="str">
        <f t="shared" si="55"/>
        <v/>
      </c>
      <c r="G144" s="63"/>
      <c r="H144" s="59"/>
      <c r="I144" s="60" t="str">
        <f t="shared" si="59"/>
        <v/>
      </c>
      <c r="J144" s="59"/>
      <c r="K144" s="60" t="str">
        <f t="shared" si="56"/>
        <v/>
      </c>
      <c r="L144" s="67"/>
      <c r="M144" s="91" t="str">
        <f>IFERROR(L144*E144,"")</f>
        <v/>
      </c>
      <c r="N144" s="74" t="str">
        <f t="shared" si="61"/>
        <v/>
      </c>
      <c r="O144" s="9"/>
    </row>
    <row r="145" spans="1:15" x14ac:dyDescent="0.3">
      <c r="A145" s="10"/>
      <c r="B145" s="52" t="s">
        <v>48</v>
      </c>
      <c r="C145" s="84" t="str">
        <f>IFERROR(H145/G145,"")</f>
        <v/>
      </c>
      <c r="D145" s="85"/>
      <c r="E145" s="84" t="str">
        <f>IFERROR(H145/G145,"")</f>
        <v/>
      </c>
      <c r="F145" s="85" t="str">
        <f t="shared" si="55"/>
        <v/>
      </c>
      <c r="G145" s="63"/>
      <c r="H145" s="89"/>
      <c r="I145" s="85" t="str">
        <f t="shared" si="59"/>
        <v/>
      </c>
      <c r="J145" s="89"/>
      <c r="K145" s="85" t="str">
        <f t="shared" si="56"/>
        <v/>
      </c>
      <c r="L145" s="90"/>
      <c r="M145" s="91" t="str">
        <f>IFERROR(L145*E145,"")</f>
        <v/>
      </c>
      <c r="N145" s="92" t="str">
        <f t="shared" si="61"/>
        <v/>
      </c>
      <c r="O145" s="9"/>
    </row>
    <row r="146" spans="1:15" x14ac:dyDescent="0.3">
      <c r="A146" s="10"/>
      <c r="B146" s="75" t="s">
        <v>49</v>
      </c>
      <c r="C146" s="86">
        <f>SUM(C139:C145)</f>
        <v>0</v>
      </c>
      <c r="D146" s="88">
        <f>SUM(D139:D145)</f>
        <v>0</v>
      </c>
      <c r="E146" s="86">
        <f>SUM(E139:E145)</f>
        <v>0</v>
      </c>
      <c r="F146" s="87">
        <f>SUM(F139:F145)</f>
        <v>0</v>
      </c>
      <c r="G146" s="56"/>
      <c r="H146" s="86">
        <f>SUM(H139:H145)</f>
        <v>0</v>
      </c>
      <c r="I146" s="95">
        <f>SUM(I139:I145)</f>
        <v>0</v>
      </c>
      <c r="J146" s="86">
        <f>SUM(J139:J145)</f>
        <v>0</v>
      </c>
      <c r="K146" s="95">
        <f>SUM(K139:K145)</f>
        <v>0</v>
      </c>
      <c r="L146" s="93"/>
      <c r="M146" s="94">
        <f>SUM(M139:M145)</f>
        <v>0</v>
      </c>
      <c r="N146" s="96">
        <f>SUM(N139:N145)</f>
        <v>0</v>
      </c>
      <c r="O146" s="9"/>
    </row>
    <row r="147" spans="1:15" x14ac:dyDescent="0.3">
      <c r="A147" s="48"/>
      <c r="B147" s="48"/>
      <c r="C147" s="48"/>
      <c r="D147" s="48"/>
      <c r="E147" s="4"/>
      <c r="F147" s="4"/>
      <c r="G147" s="5"/>
      <c r="H147" s="6"/>
      <c r="I147" s="7"/>
      <c r="J147" s="7"/>
      <c r="K147" s="7"/>
      <c r="L147" s="7"/>
      <c r="M147" s="7"/>
      <c r="N147" s="8"/>
      <c r="O147" s="7"/>
    </row>
    <row r="148" spans="1:15" ht="18" x14ac:dyDescent="0.3">
      <c r="A148" s="3"/>
      <c r="B148" s="78" t="s">
        <v>62</v>
      </c>
      <c r="C148" s="79"/>
      <c r="D148" s="80"/>
      <c r="E148" s="81"/>
      <c r="F148" s="82"/>
      <c r="G148" s="83"/>
      <c r="H148" s="79"/>
      <c r="I148" s="79"/>
      <c r="J148" s="79"/>
      <c r="K148" s="79"/>
      <c r="L148" s="135" t="s">
        <v>64</v>
      </c>
      <c r="M148" s="135"/>
      <c r="N148" s="136"/>
      <c r="O148" s="77"/>
    </row>
    <row r="149" spans="1:15" s="39" customFormat="1" x14ac:dyDescent="0.3">
      <c r="A149" s="48"/>
      <c r="B149" s="137" t="s">
        <v>34</v>
      </c>
      <c r="C149" s="138"/>
      <c r="D149" s="69"/>
      <c r="E149" s="130"/>
      <c r="F149" s="48"/>
      <c r="G149" s="100"/>
      <c r="H149" s="101"/>
      <c r="I149" s="101"/>
      <c r="J149" s="101"/>
      <c r="K149" s="101"/>
      <c r="L149" s="101"/>
      <c r="M149" s="101"/>
      <c r="N149" s="102"/>
      <c r="O149" s="7"/>
    </row>
    <row r="150" spans="1:15" s="39" customFormat="1" x14ac:dyDescent="0.3">
      <c r="A150" s="48"/>
      <c r="B150" s="137" t="s">
        <v>40</v>
      </c>
      <c r="C150" s="138"/>
      <c r="D150" s="69"/>
      <c r="E150" s="130"/>
      <c r="F150" s="48"/>
      <c r="G150" s="100"/>
      <c r="H150" s="103"/>
      <c r="I150" s="101"/>
      <c r="J150" s="101"/>
      <c r="K150" s="101"/>
      <c r="L150" s="101"/>
      <c r="M150" s="101"/>
      <c r="N150" s="102"/>
      <c r="O150" s="7"/>
    </row>
    <row r="151" spans="1:15" s="39" customFormat="1" x14ac:dyDescent="0.3">
      <c r="A151" s="9"/>
      <c r="B151" s="139" t="s">
        <v>41</v>
      </c>
      <c r="C151" s="140"/>
      <c r="D151" s="70"/>
      <c r="E151" s="104"/>
      <c r="F151" s="105"/>
      <c r="G151" s="106"/>
      <c r="H151" s="106"/>
      <c r="I151" s="106"/>
      <c r="J151" s="106"/>
      <c r="K151" s="106"/>
      <c r="L151" s="106"/>
      <c r="M151" s="106"/>
      <c r="N151" s="107"/>
      <c r="O151" s="9"/>
    </row>
    <row r="152" spans="1:15" x14ac:dyDescent="0.3">
      <c r="A152" s="9"/>
      <c r="B152" s="71"/>
      <c r="C152" s="14"/>
      <c r="D152" s="14"/>
      <c r="E152" s="105"/>
      <c r="F152" s="105"/>
      <c r="G152" s="108"/>
      <c r="H152" s="105"/>
      <c r="I152" s="105"/>
      <c r="J152" s="105"/>
      <c r="K152" s="105"/>
      <c r="L152" s="105"/>
      <c r="M152" s="105"/>
      <c r="N152" s="109"/>
      <c r="O152" s="9"/>
    </row>
    <row r="153" spans="1:15" ht="14.4" customHeight="1" x14ac:dyDescent="0.3">
      <c r="A153" s="10"/>
      <c r="B153" s="110"/>
      <c r="C153" s="141" t="s">
        <v>50</v>
      </c>
      <c r="D153" s="143"/>
      <c r="E153" s="141" t="s">
        <v>51</v>
      </c>
      <c r="F153" s="143"/>
      <c r="G153" s="144" t="s">
        <v>52</v>
      </c>
      <c r="H153" s="141" t="s">
        <v>53</v>
      </c>
      <c r="I153" s="143"/>
      <c r="J153" s="141" t="s">
        <v>75</v>
      </c>
      <c r="K153" s="143"/>
      <c r="L153" s="141" t="s">
        <v>54</v>
      </c>
      <c r="M153" s="142"/>
      <c r="N153" s="143"/>
      <c r="O153" s="10"/>
    </row>
    <row r="154" spans="1:15" ht="35.25" customHeight="1" x14ac:dyDescent="0.3">
      <c r="A154" s="10"/>
      <c r="B154" s="72"/>
      <c r="C154" s="53" t="s">
        <v>8</v>
      </c>
      <c r="D154" s="54" t="s">
        <v>0</v>
      </c>
      <c r="E154" s="53" t="s">
        <v>8</v>
      </c>
      <c r="F154" s="54" t="s">
        <v>0</v>
      </c>
      <c r="G154" s="144"/>
      <c r="H154" s="53" t="s">
        <v>9</v>
      </c>
      <c r="I154" s="54" t="s">
        <v>0</v>
      </c>
      <c r="J154" s="53" t="s">
        <v>20</v>
      </c>
      <c r="K154" s="54" t="s">
        <v>21</v>
      </c>
      <c r="L154" s="53" t="s">
        <v>1</v>
      </c>
      <c r="M154" s="55" t="s">
        <v>2</v>
      </c>
      <c r="N154" s="54" t="s">
        <v>3</v>
      </c>
      <c r="O154" s="10"/>
    </row>
    <row r="155" spans="1:15" x14ac:dyDescent="0.3">
      <c r="A155" s="10"/>
      <c r="B155" s="50" t="s">
        <v>42</v>
      </c>
      <c r="C155" s="57"/>
      <c r="D155" s="58" t="str">
        <f>IF($D$151="","",C155/$D$151)</f>
        <v/>
      </c>
      <c r="E155" s="57"/>
      <c r="F155" s="58" t="str">
        <f t="shared" ref="F155:F161" si="62">IF($D$151="","",E155/$D$151)</f>
        <v/>
      </c>
      <c r="G155" s="62"/>
      <c r="H155" s="64">
        <f>E155*G155</f>
        <v>0</v>
      </c>
      <c r="I155" s="58" t="str">
        <f>IF(F155="","",(F155*G155))</f>
        <v/>
      </c>
      <c r="J155" s="57"/>
      <c r="K155" s="58" t="str">
        <f t="shared" ref="K155:K161" si="63">IF($D$151="","",J155/$D$151)</f>
        <v/>
      </c>
      <c r="L155" s="65"/>
      <c r="M155" s="66">
        <f>L155*E155</f>
        <v>0</v>
      </c>
      <c r="N155" s="73" t="str">
        <f>IF(F155="","",L155*F155)</f>
        <v/>
      </c>
      <c r="O155" s="9"/>
    </row>
    <row r="156" spans="1:15" x14ac:dyDescent="0.3">
      <c r="A156" s="10"/>
      <c r="B156" s="51" t="s">
        <v>43</v>
      </c>
      <c r="C156" s="59"/>
      <c r="D156" s="60" t="str">
        <f t="shared" ref="D156:D159" si="64">IF($D$151="","",C156/$D$151)</f>
        <v/>
      </c>
      <c r="E156" s="59"/>
      <c r="F156" s="60" t="str">
        <f t="shared" si="62"/>
        <v/>
      </c>
      <c r="G156" s="63"/>
      <c r="H156" s="61">
        <f t="shared" ref="H156:H159" si="65">E156*G156</f>
        <v>0</v>
      </c>
      <c r="I156" s="60" t="str">
        <f t="shared" ref="I156:I161" si="66">IF(F156="","",(F156*G156))</f>
        <v/>
      </c>
      <c r="J156" s="59"/>
      <c r="K156" s="60" t="str">
        <f t="shared" si="63"/>
        <v/>
      </c>
      <c r="L156" s="67"/>
      <c r="M156" s="68">
        <f t="shared" ref="M156:M159" si="67">L156*E156</f>
        <v>0</v>
      </c>
      <c r="N156" s="74" t="str">
        <f t="shared" ref="N156:N161" si="68">IF(F156="","",L156*F156)</f>
        <v/>
      </c>
      <c r="O156" s="9"/>
    </row>
    <row r="157" spans="1:15" x14ac:dyDescent="0.3">
      <c r="A157" s="10"/>
      <c r="B157" s="51" t="s">
        <v>44</v>
      </c>
      <c r="C157" s="59"/>
      <c r="D157" s="60" t="str">
        <f t="shared" si="64"/>
        <v/>
      </c>
      <c r="E157" s="59"/>
      <c r="F157" s="60" t="str">
        <f t="shared" si="62"/>
        <v/>
      </c>
      <c r="G157" s="63"/>
      <c r="H157" s="61">
        <f t="shared" si="65"/>
        <v>0</v>
      </c>
      <c r="I157" s="60" t="str">
        <f t="shared" si="66"/>
        <v/>
      </c>
      <c r="J157" s="59"/>
      <c r="K157" s="60" t="str">
        <f t="shared" si="63"/>
        <v/>
      </c>
      <c r="L157" s="67"/>
      <c r="M157" s="68">
        <f t="shared" si="67"/>
        <v>0</v>
      </c>
      <c r="N157" s="74" t="str">
        <f t="shared" si="68"/>
        <v/>
      </c>
      <c r="O157" s="9"/>
    </row>
    <row r="158" spans="1:15" x14ac:dyDescent="0.3">
      <c r="A158" s="10"/>
      <c r="B158" s="51" t="s">
        <v>45</v>
      </c>
      <c r="C158" s="59"/>
      <c r="D158" s="60" t="str">
        <f t="shared" si="64"/>
        <v/>
      </c>
      <c r="E158" s="59"/>
      <c r="F158" s="60" t="str">
        <f t="shared" si="62"/>
        <v/>
      </c>
      <c r="G158" s="63"/>
      <c r="H158" s="61">
        <f t="shared" si="65"/>
        <v>0</v>
      </c>
      <c r="I158" s="60" t="str">
        <f t="shared" si="66"/>
        <v/>
      </c>
      <c r="J158" s="59"/>
      <c r="K158" s="60" t="str">
        <f t="shared" si="63"/>
        <v/>
      </c>
      <c r="L158" s="67"/>
      <c r="M158" s="68">
        <f t="shared" si="67"/>
        <v>0</v>
      </c>
      <c r="N158" s="74" t="str">
        <f t="shared" si="68"/>
        <v/>
      </c>
      <c r="O158" s="9"/>
    </row>
    <row r="159" spans="1:15" x14ac:dyDescent="0.3">
      <c r="A159" s="10"/>
      <c r="B159" s="51" t="s">
        <v>46</v>
      </c>
      <c r="C159" s="59"/>
      <c r="D159" s="60" t="str">
        <f t="shared" si="64"/>
        <v/>
      </c>
      <c r="E159" s="59"/>
      <c r="F159" s="60" t="str">
        <f t="shared" si="62"/>
        <v/>
      </c>
      <c r="G159" s="63"/>
      <c r="H159" s="61">
        <f t="shared" si="65"/>
        <v>0</v>
      </c>
      <c r="I159" s="60" t="str">
        <f t="shared" si="66"/>
        <v/>
      </c>
      <c r="J159" s="59"/>
      <c r="K159" s="60" t="str">
        <f t="shared" si="63"/>
        <v/>
      </c>
      <c r="L159" s="67"/>
      <c r="M159" s="68">
        <f t="shared" si="67"/>
        <v>0</v>
      </c>
      <c r="N159" s="74" t="str">
        <f t="shared" si="68"/>
        <v/>
      </c>
      <c r="O159" s="9"/>
    </row>
    <row r="160" spans="1:15" x14ac:dyDescent="0.3">
      <c r="A160" s="10"/>
      <c r="B160" s="51" t="s">
        <v>47</v>
      </c>
      <c r="C160" s="61" t="str">
        <f>IFERROR(H160/G160,"")</f>
        <v/>
      </c>
      <c r="D160" s="60"/>
      <c r="E160" s="61" t="str">
        <f>IFERROR(H160/G160,"")</f>
        <v/>
      </c>
      <c r="F160" s="60" t="str">
        <f t="shared" si="62"/>
        <v/>
      </c>
      <c r="G160" s="63"/>
      <c r="H160" s="59"/>
      <c r="I160" s="60" t="str">
        <f t="shared" si="66"/>
        <v/>
      </c>
      <c r="J160" s="59"/>
      <c r="K160" s="60" t="str">
        <f t="shared" si="63"/>
        <v/>
      </c>
      <c r="L160" s="67"/>
      <c r="M160" s="91" t="str">
        <f>IFERROR(L160*E160,"")</f>
        <v/>
      </c>
      <c r="N160" s="74" t="str">
        <f t="shared" si="68"/>
        <v/>
      </c>
      <c r="O160" s="9"/>
    </row>
    <row r="161" spans="1:15" x14ac:dyDescent="0.3">
      <c r="A161" s="10"/>
      <c r="B161" s="52" t="s">
        <v>48</v>
      </c>
      <c r="C161" s="84" t="str">
        <f>IFERROR(H161/G161,"")</f>
        <v/>
      </c>
      <c r="D161" s="85"/>
      <c r="E161" s="84" t="str">
        <f>IFERROR(H161/G161,"")</f>
        <v/>
      </c>
      <c r="F161" s="85" t="str">
        <f t="shared" si="62"/>
        <v/>
      </c>
      <c r="G161" s="63"/>
      <c r="H161" s="89"/>
      <c r="I161" s="85" t="str">
        <f t="shared" si="66"/>
        <v/>
      </c>
      <c r="J161" s="89"/>
      <c r="K161" s="85" t="str">
        <f t="shared" si="63"/>
        <v/>
      </c>
      <c r="L161" s="90"/>
      <c r="M161" s="91" t="str">
        <f>IFERROR(L161*E161,"")</f>
        <v/>
      </c>
      <c r="N161" s="92" t="str">
        <f t="shared" si="68"/>
        <v/>
      </c>
      <c r="O161" s="9"/>
    </row>
    <row r="162" spans="1:15" x14ac:dyDescent="0.3">
      <c r="A162" s="10"/>
      <c r="B162" s="75" t="s">
        <v>49</v>
      </c>
      <c r="C162" s="86">
        <f>SUM(C155:C161)</f>
        <v>0</v>
      </c>
      <c r="D162" s="88">
        <f>SUM(D155:D161)</f>
        <v>0</v>
      </c>
      <c r="E162" s="86">
        <f>SUM(E155:E161)</f>
        <v>0</v>
      </c>
      <c r="F162" s="87">
        <f>SUM(F155:F161)</f>
        <v>0</v>
      </c>
      <c r="G162" s="56"/>
      <c r="H162" s="86">
        <f>SUM(H155:H161)</f>
        <v>0</v>
      </c>
      <c r="I162" s="95">
        <f>SUM(I155:I161)</f>
        <v>0</v>
      </c>
      <c r="J162" s="86">
        <f>SUM(J155:J161)</f>
        <v>0</v>
      </c>
      <c r="K162" s="95">
        <f>SUM(K155:K161)</f>
        <v>0</v>
      </c>
      <c r="L162" s="93"/>
      <c r="M162" s="94">
        <f>SUM(M155:M161)</f>
        <v>0</v>
      </c>
      <c r="N162" s="96">
        <f>SUM(N155:N161)</f>
        <v>0</v>
      </c>
      <c r="O162" s="9"/>
    </row>
    <row r="163" spans="1:15" x14ac:dyDescent="0.3">
      <c r="A163" s="9"/>
      <c r="B163" s="9"/>
      <c r="C163" s="9"/>
      <c r="D163" s="9"/>
      <c r="E163" s="9"/>
      <c r="F163" s="9"/>
      <c r="G163" s="11"/>
      <c r="H163" s="9"/>
      <c r="I163" s="9"/>
      <c r="J163" s="9"/>
      <c r="K163" s="9"/>
      <c r="L163" s="9"/>
      <c r="M163" s="9"/>
      <c r="N163" s="9"/>
      <c r="O163" s="9"/>
    </row>
    <row r="164" spans="1:15" hidden="1" x14ac:dyDescent="0.3">
      <c r="A164" s="9"/>
      <c r="B164" s="9"/>
      <c r="C164" s="9"/>
      <c r="D164" s="9"/>
      <c r="E164" s="9"/>
      <c r="F164" s="9"/>
      <c r="G164" s="11"/>
      <c r="H164" s="9"/>
      <c r="I164" s="9"/>
      <c r="J164" s="9"/>
      <c r="K164" s="9"/>
      <c r="L164" s="9"/>
      <c r="M164" s="9"/>
      <c r="N164" s="9"/>
      <c r="O164" s="9"/>
    </row>
  </sheetData>
  <sheetProtection deleteRows="0" selectLockedCells="1"/>
  <dataConsolidate/>
  <mergeCells count="101">
    <mergeCell ref="L148:N148"/>
    <mergeCell ref="B149:C149"/>
    <mergeCell ref="B150:C150"/>
    <mergeCell ref="B151:C151"/>
    <mergeCell ref="C153:D153"/>
    <mergeCell ref="E153:F153"/>
    <mergeCell ref="G153:G154"/>
    <mergeCell ref="H153:I153"/>
    <mergeCell ref="J153:K153"/>
    <mergeCell ref="L153:N153"/>
    <mergeCell ref="L132:N132"/>
    <mergeCell ref="B133:C133"/>
    <mergeCell ref="B134:C134"/>
    <mergeCell ref="B135:C135"/>
    <mergeCell ref="C137:D137"/>
    <mergeCell ref="E137:F137"/>
    <mergeCell ref="G137:G138"/>
    <mergeCell ref="H137:I137"/>
    <mergeCell ref="J137:K137"/>
    <mergeCell ref="L137:N137"/>
    <mergeCell ref="L116:N116"/>
    <mergeCell ref="B117:C117"/>
    <mergeCell ref="B118:C118"/>
    <mergeCell ref="B119:C119"/>
    <mergeCell ref="C121:D121"/>
    <mergeCell ref="E121:F121"/>
    <mergeCell ref="G121:G122"/>
    <mergeCell ref="H121:I121"/>
    <mergeCell ref="J121:K121"/>
    <mergeCell ref="L121:N121"/>
    <mergeCell ref="L100:N100"/>
    <mergeCell ref="B101:C101"/>
    <mergeCell ref="B102:C102"/>
    <mergeCell ref="B103:C103"/>
    <mergeCell ref="C105:D105"/>
    <mergeCell ref="E105:F105"/>
    <mergeCell ref="G105:G106"/>
    <mergeCell ref="H105:I105"/>
    <mergeCell ref="J105:K105"/>
    <mergeCell ref="L105:N105"/>
    <mergeCell ref="L84:N84"/>
    <mergeCell ref="B85:C85"/>
    <mergeCell ref="B86:C86"/>
    <mergeCell ref="B87:C87"/>
    <mergeCell ref="C89:D89"/>
    <mergeCell ref="E89:F89"/>
    <mergeCell ref="G89:G90"/>
    <mergeCell ref="H89:I89"/>
    <mergeCell ref="J89:K89"/>
    <mergeCell ref="L89:N89"/>
    <mergeCell ref="L68:N68"/>
    <mergeCell ref="B69:C69"/>
    <mergeCell ref="B70:C70"/>
    <mergeCell ref="B71:C71"/>
    <mergeCell ref="C73:D73"/>
    <mergeCell ref="E73:F73"/>
    <mergeCell ref="G73:G74"/>
    <mergeCell ref="H73:I73"/>
    <mergeCell ref="J73:K73"/>
    <mergeCell ref="L73:N73"/>
    <mergeCell ref="L52:N52"/>
    <mergeCell ref="B53:C53"/>
    <mergeCell ref="B54:C54"/>
    <mergeCell ref="B55:C55"/>
    <mergeCell ref="C57:D57"/>
    <mergeCell ref="E57:F57"/>
    <mergeCell ref="G57:G58"/>
    <mergeCell ref="H57:I57"/>
    <mergeCell ref="J57:K57"/>
    <mergeCell ref="L57:N57"/>
    <mergeCell ref="L36:N36"/>
    <mergeCell ref="B37:C37"/>
    <mergeCell ref="B38:C38"/>
    <mergeCell ref="B39:C39"/>
    <mergeCell ref="C41:D41"/>
    <mergeCell ref="E41:F41"/>
    <mergeCell ref="G41:G42"/>
    <mergeCell ref="H41:I41"/>
    <mergeCell ref="J41:K41"/>
    <mergeCell ref="L41:N41"/>
    <mergeCell ref="L2:N2"/>
    <mergeCell ref="L4:N4"/>
    <mergeCell ref="B5:C5"/>
    <mergeCell ref="B6:C6"/>
    <mergeCell ref="B7:C7"/>
    <mergeCell ref="L25:N25"/>
    <mergeCell ref="C9:D9"/>
    <mergeCell ref="E9:F9"/>
    <mergeCell ref="H9:I9"/>
    <mergeCell ref="L9:N9"/>
    <mergeCell ref="G9:G10"/>
    <mergeCell ref="J9:K9"/>
    <mergeCell ref="L20:N20"/>
    <mergeCell ref="B21:C21"/>
    <mergeCell ref="B22:C22"/>
    <mergeCell ref="B23:C23"/>
    <mergeCell ref="C25:D25"/>
    <mergeCell ref="E25:F25"/>
    <mergeCell ref="G25:G26"/>
    <mergeCell ref="H25:I25"/>
    <mergeCell ref="J25:K25"/>
  </mergeCells>
  <dataValidations count="6">
    <dataValidation type="decimal" operator="lessThan" allowBlank="1" showErrorMessage="1" errorTitle="Ingave waarde" error="De waarde dient negatief te zijn." sqref="J160 J16 J80 J144 J112 J32 J128 J48 J96 J64" xr:uid="{EE1A960E-34AA-4632-BC20-7449D4878181}">
      <formula1>0</formula1>
    </dataValidation>
    <dataValidation type="list" allowBlank="1" showInputMessage="1" showErrorMessage="1" sqref="D5 D21 D37 D53 D69 D85 D101 D117 D133 D149" xr:uid="{55580D40-28A7-4722-9AD2-FAB5D8D6264E}">
      <formula1>nrBestemming</formula1>
    </dataValidation>
    <dataValidation type="list" allowBlank="1" showInputMessage="1" showErrorMessage="1" sqref="D6 D22 D38 D54 D70 D86 D102 D118 D134 D150" xr:uid="{6F8B2A93-4578-4C67-9372-98C42C1C521D}">
      <formula1>nrNietRes</formula1>
    </dataValidation>
    <dataValidation type="list" allowBlank="1" sqref="L11:L17 L59:L65 L91:L97 L139:L145 L123:L129 L27:L33 L75:L81 L43:L49 L107:L113 L155:L161" xr:uid="{CD257732-9B9E-421E-B3AE-872880F7B2C8}">
      <formula1>nrEnergiePrijs</formula1>
    </dataValidation>
    <dataValidation type="list" allowBlank="1" sqref="G11:G17 G27:G33 G43:G49 G59:G65 G75:G81 G91:G97 G107:G113 G123:G129 G139:G145 G155:G161" xr:uid="{1C2C04F4-6170-4A49-9D07-C777404573C2}">
      <formula1>nrEnergiefactorEPB</formula1>
    </dataValidation>
    <dataValidation type="decimal" operator="lessThanOrEqual" allowBlank="1" showErrorMessage="1" errorTitle="Ingave waarde" error="De waarde dient negatief te zijn." sqref="H16 H32 H48 H64 H80 H96 H112 H128 H144 H160" xr:uid="{7597D3D9-9C6F-49C0-8FC5-EB152B391A89}">
      <formula1>0</formula1>
    </dataValidation>
  </dataValidations>
  <pageMargins left="0.70866141732283472" right="0.70866141732283472" top="0.98425196850393704" bottom="0.9055118110236221" header="0.31496062992125984" footer="0.31496062992125984"/>
  <pageSetup paperSize="9" scale="58" fitToHeight="0" orientation="landscape" r:id="rId1"/>
  <headerFooter scaleWithDoc="0">
    <oddHeader>&amp;L&amp;G</oddHeader>
    <oddFooter>&amp;L&amp;9&amp;G&amp;C&amp;9&amp;D&amp;R&amp;9&amp;G</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7"/>
  <sheetViews>
    <sheetView showGridLines="0" showRowColHeaders="0" zoomScaleNormal="100" workbookViewId="0"/>
  </sheetViews>
  <sheetFormatPr defaultColWidth="0" defaultRowHeight="14.4" zeroHeight="1" x14ac:dyDescent="0.3"/>
  <cols>
    <col min="1" max="1" width="2.33203125" customWidth="1"/>
    <col min="2" max="10" width="20.6640625" customWidth="1"/>
    <col min="11" max="11" width="3.6640625" customWidth="1"/>
    <col min="12" max="16384" width="8.88671875" hidden="1"/>
  </cols>
  <sheetData>
    <row r="1" spans="1:11" s="39" customFormat="1" ht="15" customHeight="1" x14ac:dyDescent="0.3">
      <c r="A1" s="9"/>
      <c r="B1" s="9"/>
      <c r="C1" s="9"/>
      <c r="D1" s="9"/>
      <c r="E1" s="9"/>
      <c r="F1" s="9"/>
      <c r="G1" s="9"/>
      <c r="H1" s="9"/>
      <c r="I1" s="9"/>
      <c r="J1" s="9"/>
      <c r="K1" s="9"/>
    </row>
    <row r="2" spans="1:11" s="118" customFormat="1" ht="20.100000000000001" customHeight="1" x14ac:dyDescent="0.3">
      <c r="A2" s="13"/>
      <c r="B2" s="147" t="s">
        <v>70</v>
      </c>
      <c r="C2" s="147"/>
      <c r="D2" s="147"/>
      <c r="E2" s="76"/>
      <c r="F2" s="76"/>
      <c r="G2" s="76"/>
      <c r="H2" s="134" t="str">
        <f>nrProject</f>
        <v>&lt; Projectnaam &gt;</v>
      </c>
      <c r="I2" s="134"/>
      <c r="J2" s="134"/>
      <c r="K2" s="117"/>
    </row>
    <row r="3" spans="1:11" s="39" customFormat="1" ht="15" customHeight="1" x14ac:dyDescent="0.3">
      <c r="A3" s="9"/>
      <c r="B3" s="9"/>
      <c r="C3" s="9"/>
      <c r="D3" s="9"/>
      <c r="E3" s="9"/>
      <c r="F3" s="9"/>
      <c r="G3" s="9"/>
      <c r="H3" s="9"/>
      <c r="I3" s="9"/>
      <c r="J3" s="9"/>
      <c r="K3" s="9"/>
    </row>
    <row r="4" spans="1:11" ht="48" customHeight="1" x14ac:dyDescent="0.3">
      <c r="A4" s="10"/>
      <c r="B4" s="20"/>
      <c r="C4" s="145" t="s">
        <v>51</v>
      </c>
      <c r="D4" s="146"/>
      <c r="E4" s="145" t="s">
        <v>55</v>
      </c>
      <c r="F4" s="146"/>
      <c r="G4" s="145" t="s">
        <v>75</v>
      </c>
      <c r="H4" s="146"/>
      <c r="I4" s="145" t="s">
        <v>54</v>
      </c>
      <c r="J4" s="146"/>
      <c r="K4" s="10"/>
    </row>
    <row r="5" spans="1:11" x14ac:dyDescent="0.3">
      <c r="A5" s="19"/>
      <c r="B5" s="21"/>
      <c r="C5" s="119" t="s">
        <v>8</v>
      </c>
      <c r="D5" s="120" t="s">
        <v>0</v>
      </c>
      <c r="E5" s="119" t="s">
        <v>8</v>
      </c>
      <c r="F5" s="120" t="s">
        <v>0</v>
      </c>
      <c r="G5" s="119" t="s">
        <v>9</v>
      </c>
      <c r="H5" s="121" t="s">
        <v>0</v>
      </c>
      <c r="I5" s="119" t="s">
        <v>2</v>
      </c>
      <c r="J5" s="120" t="s">
        <v>3</v>
      </c>
      <c r="K5" s="12"/>
    </row>
    <row r="6" spans="1:11" ht="20.100000000000001" customHeight="1" x14ac:dyDescent="0.3">
      <c r="A6" s="116"/>
      <c r="B6" s="122" t="s">
        <v>10</v>
      </c>
      <c r="C6" s="113">
        <f>Energieverbruik!E18</f>
        <v>0</v>
      </c>
      <c r="D6" s="23">
        <f>Energieverbruik!F18</f>
        <v>0</v>
      </c>
      <c r="E6" s="30">
        <f>Energieverbruik!H18</f>
        <v>0</v>
      </c>
      <c r="F6" s="23">
        <f>Energieverbruik!I18</f>
        <v>0</v>
      </c>
      <c r="G6" s="30">
        <f>Energieverbruik!J18</f>
        <v>0</v>
      </c>
      <c r="H6" s="23">
        <f>Energieverbruik!K18</f>
        <v>0</v>
      </c>
      <c r="I6" s="34">
        <f>Energieverbruik!M18</f>
        <v>0</v>
      </c>
      <c r="J6" s="31">
        <f>Energieverbruik!N18</f>
        <v>0</v>
      </c>
      <c r="K6" s="9"/>
    </row>
    <row r="7" spans="1:11" ht="20.100000000000001" customHeight="1" x14ac:dyDescent="0.3">
      <c r="A7" s="116"/>
      <c r="B7" s="122" t="s">
        <v>11</v>
      </c>
      <c r="C7" s="25">
        <f>Energieverbruik!E34</f>
        <v>0</v>
      </c>
      <c r="D7" s="24">
        <f>Energieverbruik!F34</f>
        <v>0</v>
      </c>
      <c r="E7" s="25">
        <f>Energieverbruik!H34</f>
        <v>0</v>
      </c>
      <c r="F7" s="24">
        <f>Energieverbruik!I34</f>
        <v>0</v>
      </c>
      <c r="G7" s="25">
        <f>Energieverbruik!J34</f>
        <v>0</v>
      </c>
      <c r="H7" s="24">
        <f>Energieverbruik!K34</f>
        <v>0</v>
      </c>
      <c r="I7" s="35">
        <f>Energieverbruik!M34</f>
        <v>0</v>
      </c>
      <c r="J7" s="32">
        <f>Energieverbruik!N34</f>
        <v>0</v>
      </c>
      <c r="K7" s="9"/>
    </row>
    <row r="8" spans="1:11" ht="20.100000000000001" customHeight="1" x14ac:dyDescent="0.3">
      <c r="A8" s="116"/>
      <c r="B8" s="122" t="s">
        <v>15</v>
      </c>
      <c r="C8" s="25">
        <f>Energieverbruik!E50</f>
        <v>0</v>
      </c>
      <c r="D8" s="24">
        <f>Energieverbruik!F50</f>
        <v>0</v>
      </c>
      <c r="E8" s="25">
        <f>Energieverbruik!H50</f>
        <v>0</v>
      </c>
      <c r="F8" s="24">
        <f>Energieverbruik!I50</f>
        <v>0</v>
      </c>
      <c r="G8" s="25">
        <f>Energieverbruik!J50</f>
        <v>0</v>
      </c>
      <c r="H8" s="24">
        <f>Energieverbruik!K50</f>
        <v>0</v>
      </c>
      <c r="I8" s="35">
        <f>Energieverbruik!M50</f>
        <v>0</v>
      </c>
      <c r="J8" s="32">
        <f>Energieverbruik!N50</f>
        <v>0</v>
      </c>
      <c r="K8" s="9"/>
    </row>
    <row r="9" spans="1:11" ht="20.100000000000001" customHeight="1" x14ac:dyDescent="0.3">
      <c r="A9" s="116"/>
      <c r="B9" s="122" t="s">
        <v>16</v>
      </c>
      <c r="C9" s="25">
        <f>Energieverbruik!E66</f>
        <v>0</v>
      </c>
      <c r="D9" s="24">
        <f>Energieverbruik!F66</f>
        <v>0</v>
      </c>
      <c r="E9" s="25">
        <f>Energieverbruik!H66</f>
        <v>0</v>
      </c>
      <c r="F9" s="24">
        <f>Energieverbruik!I66</f>
        <v>0</v>
      </c>
      <c r="G9" s="25">
        <f>Energieverbruik!J66</f>
        <v>0</v>
      </c>
      <c r="H9" s="24">
        <f>Energieverbruik!K66</f>
        <v>0</v>
      </c>
      <c r="I9" s="35">
        <f>Energieverbruik!M66</f>
        <v>0</v>
      </c>
      <c r="J9" s="32">
        <f>Energieverbruik!N66</f>
        <v>0</v>
      </c>
      <c r="K9" s="9"/>
    </row>
    <row r="10" spans="1:11" ht="20.100000000000001" customHeight="1" x14ac:dyDescent="0.3">
      <c r="A10" s="116"/>
      <c r="B10" s="122" t="s">
        <v>17</v>
      </c>
      <c r="C10" s="25">
        <f>Energieverbruik!E82</f>
        <v>0</v>
      </c>
      <c r="D10" s="24">
        <f>Energieverbruik!F82</f>
        <v>0</v>
      </c>
      <c r="E10" s="25">
        <f>Energieverbruik!H82</f>
        <v>0</v>
      </c>
      <c r="F10" s="24">
        <f>Energieverbruik!I82</f>
        <v>0</v>
      </c>
      <c r="G10" s="25">
        <f>Energieverbruik!J82</f>
        <v>0</v>
      </c>
      <c r="H10" s="24">
        <f>Energieverbruik!K82</f>
        <v>0</v>
      </c>
      <c r="I10" s="35">
        <f>Energieverbruik!M82</f>
        <v>0</v>
      </c>
      <c r="J10" s="32">
        <f>Energieverbruik!N82</f>
        <v>0</v>
      </c>
      <c r="K10" s="9"/>
    </row>
    <row r="11" spans="1:11" ht="20.100000000000001" customHeight="1" x14ac:dyDescent="0.3">
      <c r="A11" s="116"/>
      <c r="B11" s="122" t="s">
        <v>58</v>
      </c>
      <c r="C11" s="25">
        <f>Energieverbruik!E98</f>
        <v>0</v>
      </c>
      <c r="D11" s="24">
        <f>Energieverbruik!F98</f>
        <v>0</v>
      </c>
      <c r="E11" s="25">
        <f>Energieverbruik!H98</f>
        <v>0</v>
      </c>
      <c r="F11" s="24">
        <f>Energieverbruik!I98</f>
        <v>0</v>
      </c>
      <c r="G11" s="25">
        <f>Energieverbruik!J98</f>
        <v>0</v>
      </c>
      <c r="H11" s="24">
        <f>Energieverbruik!K98</f>
        <v>0</v>
      </c>
      <c r="I11" s="35">
        <f>Energieverbruik!M98</f>
        <v>0</v>
      </c>
      <c r="J11" s="32">
        <f>Energieverbruik!N98</f>
        <v>0</v>
      </c>
      <c r="K11" s="9"/>
    </row>
    <row r="12" spans="1:11" ht="20.100000000000001" customHeight="1" x14ac:dyDescent="0.3">
      <c r="A12" s="116"/>
      <c r="B12" s="122" t="s">
        <v>59</v>
      </c>
      <c r="C12" s="25">
        <f>Energieverbruik!E114</f>
        <v>0</v>
      </c>
      <c r="D12" s="24">
        <f>Energieverbruik!F114</f>
        <v>0</v>
      </c>
      <c r="E12" s="25">
        <f>Energieverbruik!H114</f>
        <v>0</v>
      </c>
      <c r="F12" s="24">
        <f>Energieverbruik!I114</f>
        <v>0</v>
      </c>
      <c r="G12" s="25">
        <f>Energieverbruik!J114</f>
        <v>0</v>
      </c>
      <c r="H12" s="24">
        <f>Energieverbruik!K114</f>
        <v>0</v>
      </c>
      <c r="I12" s="35">
        <f>Energieverbruik!M114</f>
        <v>0</v>
      </c>
      <c r="J12" s="32">
        <f>Energieverbruik!N114</f>
        <v>0</v>
      </c>
      <c r="K12" s="9"/>
    </row>
    <row r="13" spans="1:11" ht="20.100000000000001" customHeight="1" x14ac:dyDescent="0.3">
      <c r="A13" s="116"/>
      <c r="B13" s="122" t="s">
        <v>60</v>
      </c>
      <c r="C13" s="25">
        <f>Energieverbruik!E130</f>
        <v>0</v>
      </c>
      <c r="D13" s="24">
        <f>Energieverbruik!F130</f>
        <v>0</v>
      </c>
      <c r="E13" s="25">
        <f>Energieverbruik!H130</f>
        <v>0</v>
      </c>
      <c r="F13" s="24">
        <f>Energieverbruik!I130</f>
        <v>0</v>
      </c>
      <c r="G13" s="25">
        <f>Energieverbruik!J130</f>
        <v>0</v>
      </c>
      <c r="H13" s="24">
        <f>Energieverbruik!K130</f>
        <v>0</v>
      </c>
      <c r="I13" s="35">
        <f>Energieverbruik!M130</f>
        <v>0</v>
      </c>
      <c r="J13" s="32">
        <f>Energieverbruik!N130</f>
        <v>0</v>
      </c>
      <c r="K13" s="9"/>
    </row>
    <row r="14" spans="1:11" ht="20.100000000000001" customHeight="1" x14ac:dyDescent="0.3">
      <c r="A14" s="116"/>
      <c r="B14" s="122" t="s">
        <v>61</v>
      </c>
      <c r="C14" s="25">
        <f>Energieverbruik!E146</f>
        <v>0</v>
      </c>
      <c r="D14" s="24">
        <f>Energieverbruik!F146</f>
        <v>0</v>
      </c>
      <c r="E14" s="25">
        <f>Energieverbruik!H146</f>
        <v>0</v>
      </c>
      <c r="F14" s="24">
        <f>Energieverbruik!I146</f>
        <v>0</v>
      </c>
      <c r="G14" s="25">
        <f>Energieverbruik!J146</f>
        <v>0</v>
      </c>
      <c r="H14" s="24">
        <f>Energieverbruik!K146</f>
        <v>0</v>
      </c>
      <c r="I14" s="35">
        <f>Energieverbruik!M146</f>
        <v>0</v>
      </c>
      <c r="J14" s="32">
        <f>Energieverbruik!N146</f>
        <v>0</v>
      </c>
      <c r="K14" s="9"/>
    </row>
    <row r="15" spans="1:11" ht="20.100000000000001" customHeight="1" x14ac:dyDescent="0.3">
      <c r="A15" s="116"/>
      <c r="B15" s="123" t="s">
        <v>62</v>
      </c>
      <c r="C15" s="26">
        <f>Energieverbruik!E162</f>
        <v>0</v>
      </c>
      <c r="D15" s="27">
        <f>Energieverbruik!F162</f>
        <v>0</v>
      </c>
      <c r="E15" s="26">
        <f>Energieverbruik!H162</f>
        <v>0</v>
      </c>
      <c r="F15" s="27">
        <f>Energieverbruik!I162</f>
        <v>0</v>
      </c>
      <c r="G15" s="26">
        <f>Energieverbruik!J162</f>
        <v>0</v>
      </c>
      <c r="H15" s="27">
        <f>Energieverbruik!K162</f>
        <v>0</v>
      </c>
      <c r="I15" s="36">
        <f>Energieverbruik!M162</f>
        <v>0</v>
      </c>
      <c r="J15" s="33">
        <f>Energieverbruik!N162</f>
        <v>0</v>
      </c>
      <c r="K15" s="9"/>
    </row>
    <row r="16" spans="1:11" ht="20.100000000000001" customHeight="1" x14ac:dyDescent="0.3">
      <c r="A16" s="9"/>
      <c r="B16" s="22" t="s">
        <v>56</v>
      </c>
      <c r="C16" s="28">
        <f>SUM(C6:C15)</f>
        <v>0</v>
      </c>
      <c r="D16" s="29">
        <f t="shared" ref="D16:J16" si="0">SUM(D6:D15)</f>
        <v>0</v>
      </c>
      <c r="E16" s="28">
        <f t="shared" si="0"/>
        <v>0</v>
      </c>
      <c r="F16" s="29">
        <f t="shared" si="0"/>
        <v>0</v>
      </c>
      <c r="G16" s="28">
        <f t="shared" si="0"/>
        <v>0</v>
      </c>
      <c r="H16" s="29">
        <f t="shared" si="0"/>
        <v>0</v>
      </c>
      <c r="I16" s="114">
        <f t="shared" si="0"/>
        <v>0</v>
      </c>
      <c r="J16" s="115">
        <f t="shared" si="0"/>
        <v>0</v>
      </c>
      <c r="K16" s="9"/>
    </row>
    <row r="17" x14ac:dyDescent="0.3"/>
  </sheetData>
  <sheetProtection formatColumns="0" formatRows="0" insertColumns="0" insertRows="0" deleteRows="0"/>
  <mergeCells count="6">
    <mergeCell ref="C4:D4"/>
    <mergeCell ref="E4:F4"/>
    <mergeCell ref="I4:J4"/>
    <mergeCell ref="G4:H4"/>
    <mergeCell ref="B2:D2"/>
    <mergeCell ref="H2:J2"/>
  </mergeCells>
  <pageMargins left="0.70866141732283472" right="0.70866141732283472" top="1.4960629921259843" bottom="0.98425196850393704" header="0.51181102362204722" footer="0.31496062992125984"/>
  <pageSetup paperSize="9" scale="70" fitToHeight="0" orientation="landscape" r:id="rId1"/>
  <headerFooter scaleWithDoc="0">
    <oddHeader>&amp;L&amp;G</oddHeader>
    <oddFooter>&amp;L&amp;9&amp;G&amp;C&amp;9&amp;D&amp;R&amp;9&amp;G</oddFooter>
  </headerFooter>
  <ignoredErrors>
    <ignoredError sqref="D6:F6 I6:J6" evalError="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ABD8-5D8D-4C05-9085-370649F893B9}">
  <sheetPr codeName="Sheet5"/>
  <dimension ref="B2:I8"/>
  <sheetViews>
    <sheetView workbookViewId="0">
      <selection activeCell="B3" sqref="B3:B5"/>
    </sheetView>
  </sheetViews>
  <sheetFormatPr defaultColWidth="9.109375" defaultRowHeight="13.8" x14ac:dyDescent="0.3"/>
  <cols>
    <col min="1" max="1" width="3.6640625" style="111" customWidth="1"/>
    <col min="2" max="2" width="16" style="111" customWidth="1"/>
    <col min="3" max="3" width="3.6640625" style="111" customWidth="1"/>
    <col min="4" max="4" width="14" style="111" bestFit="1" customWidth="1"/>
    <col min="5" max="5" width="7.109375" style="111" bestFit="1" customWidth="1"/>
    <col min="6" max="6" width="3.6640625" style="111" customWidth="1"/>
    <col min="7" max="7" width="25.109375" style="111" customWidth="1"/>
    <col min="8" max="8" width="3.6640625" style="111" customWidth="1"/>
    <col min="9" max="9" width="30.109375" style="111" customWidth="1"/>
    <col min="10" max="16384" width="9.109375" style="111"/>
  </cols>
  <sheetData>
    <row r="2" spans="2:9" ht="41.4" x14ac:dyDescent="0.3">
      <c r="B2" s="132" t="s">
        <v>91</v>
      </c>
      <c r="D2" s="111" t="s">
        <v>12</v>
      </c>
      <c r="E2" s="111" t="s">
        <v>65</v>
      </c>
      <c r="G2" s="111" t="s">
        <v>22</v>
      </c>
      <c r="I2" s="112" t="s">
        <v>66</v>
      </c>
    </row>
    <row r="3" spans="2:9" ht="27.6" x14ac:dyDescent="0.3">
      <c r="B3" s="133">
        <v>1</v>
      </c>
      <c r="D3" s="111" t="s">
        <v>4</v>
      </c>
      <c r="E3" s="111">
        <v>0.05</v>
      </c>
      <c r="G3" s="111" t="s">
        <v>25</v>
      </c>
      <c r="I3" s="112" t="s">
        <v>27</v>
      </c>
    </row>
    <row r="4" spans="2:9" x14ac:dyDescent="0.3">
      <c r="B4" s="111">
        <v>1.8</v>
      </c>
      <c r="D4" s="111" t="s">
        <v>5</v>
      </c>
      <c r="E4" s="111">
        <v>0.14000000000000001</v>
      </c>
      <c r="G4" s="111" t="s">
        <v>26</v>
      </c>
      <c r="I4" s="112" t="s">
        <v>28</v>
      </c>
    </row>
    <row r="5" spans="2:9" x14ac:dyDescent="0.3">
      <c r="B5" s="111">
        <v>2.5</v>
      </c>
      <c r="D5" s="111" t="s">
        <v>14</v>
      </c>
      <c r="E5" s="111">
        <v>4.2000000000000003E-2</v>
      </c>
      <c r="G5" s="112" t="s">
        <v>31</v>
      </c>
      <c r="I5" s="112" t="s">
        <v>29</v>
      </c>
    </row>
    <row r="6" spans="2:9" x14ac:dyDescent="0.3">
      <c r="G6" s="112" t="s">
        <v>32</v>
      </c>
      <c r="I6" s="112" t="s">
        <v>30</v>
      </c>
    </row>
    <row r="7" spans="2:9" x14ac:dyDescent="0.3">
      <c r="G7" s="112" t="s">
        <v>33</v>
      </c>
    </row>
    <row r="8" spans="2:9" x14ac:dyDescent="0.3">
      <c r="G8" s="112" t="s">
        <v>67</v>
      </c>
    </row>
  </sheetData>
  <hyperlinks>
    <hyperlink ref="G3" r:id="rId1" location="Logeer" display="https://www.energiesparen.be/EPB-pedia/indeling-gebouw/functies - Logeer" xr:uid="{8BDB5A60-1D03-4FC3-9200-EA697ABEDB33}"/>
    <hyperlink ref="G4" r:id="rId2" location="Kantoor" display="https://www.energiesparen.be/EPB-pedia/indeling-gebouw/functies - Kantoor" xr:uid="{95CC6E38-FA8F-424E-B556-E449AFD3CE1C}"/>
  </hyperlinks>
  <pageMargins left="0.7" right="0.7" top="0.75" bottom="0.75" header="0.3" footer="0.3"/>
  <pageSetup paperSize="9" orientation="portrait" horizontalDpi="4294967293" verticalDpi="0" r:id="rId3"/>
  <tableParts count="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F9641C788E684F95C48FB5B8278D91" ma:contentTypeVersion="10" ma:contentTypeDescription="Een nieuw document maken." ma:contentTypeScope="" ma:versionID="b79712fa6a8ebaa4777572db40494a01">
  <xsd:schema xmlns:xsd="http://www.w3.org/2001/XMLSchema" xmlns:xs="http://www.w3.org/2001/XMLSchema" xmlns:p="http://schemas.microsoft.com/office/2006/metadata/properties" xmlns:ns2="153d81a5-464b-4fb1-a2ac-718edfcdf0f2" xmlns:ns3="da59bcab-dc31-4d65-8696-ba653de1c564" targetNamespace="http://schemas.microsoft.com/office/2006/metadata/properties" ma:root="true" ma:fieldsID="31e60c3fea4b96ae8905e2567ebcb8d0" ns2:_="" ns3:_="">
    <xsd:import namespace="153d81a5-464b-4fb1-a2ac-718edfcdf0f2"/>
    <xsd:import namespace="da59bcab-dc31-4d65-8696-ba653de1c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d81a5-464b-4fb1-a2ac-718edfcdf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59bcab-dc31-4d65-8696-ba653de1c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101568-4A0B-4FA8-A5F6-D3B7124F0518}">
  <ds:schemaRefs>
    <ds:schemaRef ds:uri="da59bcab-dc31-4d65-8696-ba653de1c564"/>
    <ds:schemaRef ds:uri="http://purl.org/dc/elements/1.1/"/>
    <ds:schemaRef ds:uri="http://schemas.microsoft.com/office/2006/metadata/properties"/>
    <ds:schemaRef ds:uri="153d81a5-464b-4fb1-a2ac-718edfcdf0f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1CF622E-4BF3-403F-B192-E61197ABE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d81a5-464b-4fb1-a2ac-718edfcdf0f2"/>
    <ds:schemaRef ds:uri="da59bcab-dc31-4d65-8696-ba653de1c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482ED4-1C8C-465C-AFF8-3D5D81FDDA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10</vt:i4>
      </vt:variant>
    </vt:vector>
  </HeadingPairs>
  <TitlesOfParts>
    <vt:vector size="14" baseType="lpstr">
      <vt:lpstr>Handleiding</vt:lpstr>
      <vt:lpstr>Energieverbruik</vt:lpstr>
      <vt:lpstr>Samenvatting</vt:lpstr>
      <vt:lpstr>Keuzelijst</vt:lpstr>
      <vt:lpstr>Energieverbruik!Afdrukbereik</vt:lpstr>
      <vt:lpstr>Handleiding!Afdrukbereik</vt:lpstr>
      <vt:lpstr>Samenvatting!Afdrukbereik</vt:lpstr>
      <vt:lpstr>Energieverbruik!Afdruktitels</vt:lpstr>
      <vt:lpstr>Handleiding!Afdruktitels</vt:lpstr>
      <vt:lpstr>nrBestemming</vt:lpstr>
      <vt:lpstr>nrEnergiefactorEPB</vt:lpstr>
      <vt:lpstr>nrEnergiePrijs</vt:lpstr>
      <vt:lpstr>nrNietRes</vt:lpstr>
      <vt:lpstr>nrProject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LCC3</dc:title>
  <dc:subject>rekenblad</dc:subject>
  <dc:creator>Pieter Bollen</dc:creator>
  <cp:keywords>GRO;versie3</cp:keywords>
  <cp:lastModifiedBy>Cousaert Christophe</cp:lastModifiedBy>
  <cp:lastPrinted>2019-02-16T09:53:47Z</cp:lastPrinted>
  <dcterms:created xsi:type="dcterms:W3CDTF">2016-01-20T16:44:02Z</dcterms:created>
  <dcterms:modified xsi:type="dcterms:W3CDTF">2022-05-18T10:18:04Z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0x010100D5F9641C788E684F95C48FB5B8278D91</vt:lpwstr>
  </property>
  <property fmtid="{D5CDD505-2E9C-101B-9397-08002B2CF9AE}" pid="3" name="Order">
    <vt:r8>100</vt:r8>
  </property>
  <property fmtid="{D5CDD505-2E9C-101B-9397-08002B2CF9AE}" pid="4" name="_dlc_DocIdItemGuid">
    <vt:lpwstr>936e3794-f202-4569-a116-a7768a4f3ce6</vt:lpwstr>
  </property>
</Properties>
</file>