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1\aansturing\web\"/>
    </mc:Choice>
  </mc:AlternateContent>
  <xr:revisionPtr revIDLastSave="0" documentId="13_ncr:1_{EBC804EC-117C-4D24-9D1C-A4AF47D1F6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4" i="1" l="1"/>
  <c r="O35" i="1"/>
  <c r="O36" i="1"/>
  <c r="O37" i="1"/>
  <c r="O38" i="1"/>
  <c r="O39" i="1"/>
  <c r="O40" i="1"/>
  <c r="O33" i="1"/>
</calcChain>
</file>

<file path=xl/sharedStrings.xml><?xml version="1.0" encoding="utf-8"?>
<sst xmlns="http://schemas.openxmlformats.org/spreadsheetml/2006/main" count="127" uniqueCount="52">
  <si>
    <t>Aantal leden met zorgbudget handicap per bron attest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</si>
  <si>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</si>
  <si>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</si>
  <si>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</si>
  <si>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</si>
  <si>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</si>
  <si>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</si>
  <si>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</si>
  <si>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</si>
  <si>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</si>
  <si>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</si>
  <si>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</si>
  <si>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</si>
  <si>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</si>
  <si>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</si>
  <si>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</si>
  <si>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Niet ingevuld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</si>
  <si>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</si>
  <si>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</si>
  <si>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</si>
  <si>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</si>
  <si>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</si>
  <si>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</si>
  <si>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</si>
  <si>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</si>
  <si>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</si>
  <si>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</si>
  <si>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</si>
  <si>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</si>
  <si>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</si>
  <si>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</si>
  <si>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</si>
  <si>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Aantal leden met zorgbudget handicap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</si>
  <si>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</si>
  <si>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</si>
  <si>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</si>
  <si>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</si>
  <si>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</si>
  <si>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</si>
  <si>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</si>
  <si>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</si>
  <si>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</si>
  <si>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</si>
  <si>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</si>
  <si>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</si>
  <si>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Aantal leden met cumul nRTX per bron attest</t>
  </si>
  <si>
    <t>Aantal met cumul nRTX zonder lidmaatschap per bron attest en aansluitplicht</t>
  </si>
  <si>
    <t>Zorgbudget voor mensen met een handicap - 2020</t>
  </si>
  <si>
    <t xml:space="preserve">Enkel personen met aansluiting bij een zorgkas en lopend zorgbudget handicap (en geen cumul nRTH/nRTJ). </t>
  </si>
  <si>
    <t>Personen hebben lopend zorgbudget handicap (en geen cumul nRTH/nRTJ) maar geen lidmaatschap bij zorgkas.</t>
  </si>
  <si>
    <t xml:space="preserve">Enkel personen met aansluiting bij een zorgkas en nRTH/nRTJ. </t>
  </si>
  <si>
    <t>Personen hebben cumul nRTH/nRTJ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</si>
</sst>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9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3" fontId="0" fillId="0" borderId="0" xfId="0" applyNumberFormat="1"/>
    <xf numFmtId="10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tabSelected="1" workbookViewId="0">
      <selection sqref="A1:M1"/>
    </sheetView>
  </sheetViews>
  <sheetFormatPr defaultRowHeight="12.75" customHeight="1" x14ac:dyDescent="0.25"/>
  <cols>
    <col min="1" max="1" width="23.88671875" bestFit="1" customWidth="1"/>
    <col min="2" max="2" width="16.33203125" bestFit="1" customWidth="1"/>
    <col min="3" max="3" width="18.77734375" bestFit="1" customWidth="1"/>
    <col min="4" max="4" width="16.33203125" bestFit="1" customWidth="1"/>
    <col min="5" max="5" width="20.109375" bestFit="1" customWidth="1"/>
    <col min="6" max="6" width="22.6640625" bestFit="1" customWidth="1"/>
    <col min="7" max="7" width="18.77734375" bestFit="1" customWidth="1"/>
    <col min="8" max="11" width="16.33203125" bestFit="1" customWidth="1"/>
    <col min="12" max="13" width="8.6640625" bestFit="1" customWidth="1"/>
  </cols>
  <sheetData>
    <row r="1" spans="1:13" ht="19.5" customHeight="1" x14ac:dyDescent="0.25">
      <c r="A1" s="16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4" spans="1:13" ht="18" customHeight="1" x14ac:dyDescent="0.25">
      <c r="A4" s="13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2" x14ac:dyDescent="0.25">
      <c r="A5" s="15" t="s">
        <v>48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2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3.2" x14ac:dyDescent="0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</row>
    <row r="8" spans="1:13" ht="13.2" x14ac:dyDescent="0.25">
      <c r="A8" s="3" t="s">
        <v>9</v>
      </c>
      <c r="B8" s="4">
        <v>2606</v>
      </c>
      <c r="C8" s="4">
        <v>677</v>
      </c>
      <c r="D8" s="4">
        <v>886</v>
      </c>
      <c r="E8" s="4">
        <v>2159</v>
      </c>
      <c r="F8" s="4">
        <v>733</v>
      </c>
      <c r="G8" s="4">
        <v>237</v>
      </c>
      <c r="H8" s="5">
        <v>7298</v>
      </c>
      <c r="I8" s="6">
        <v>0.43440469999999998</v>
      </c>
    </row>
    <row r="9" spans="1:13" ht="13.2" x14ac:dyDescent="0.25">
      <c r="A9" s="7" t="s">
        <v>10</v>
      </c>
      <c r="B9" s="4">
        <v>118</v>
      </c>
      <c r="C9" s="4">
        <v>49</v>
      </c>
      <c r="D9" s="4">
        <v>92</v>
      </c>
      <c r="E9" s="4">
        <v>176</v>
      </c>
      <c r="F9" s="4">
        <v>56</v>
      </c>
      <c r="G9" s="4">
        <v>14</v>
      </c>
      <c r="H9" s="5">
        <v>505</v>
      </c>
      <c r="I9" s="6">
        <v>3.0059499999999999E-2</v>
      </c>
    </row>
    <row r="10" spans="1:13" ht="13.2" x14ac:dyDescent="0.25">
      <c r="A10" s="7" t="s">
        <v>11</v>
      </c>
      <c r="B10" s="4">
        <v>1135</v>
      </c>
      <c r="C10" s="4">
        <v>260</v>
      </c>
      <c r="D10" s="4">
        <v>497</v>
      </c>
      <c r="E10" s="4">
        <v>2072</v>
      </c>
      <c r="F10" s="4">
        <v>605</v>
      </c>
      <c r="G10" s="4">
        <v>164</v>
      </c>
      <c r="H10" s="5">
        <v>4733</v>
      </c>
      <c r="I10" s="6">
        <v>0.28172609999999998</v>
      </c>
    </row>
    <row r="11" spans="1:13" ht="13.2" x14ac:dyDescent="0.25">
      <c r="A11" s="7" t="s">
        <v>12</v>
      </c>
      <c r="B11" s="4">
        <v>242</v>
      </c>
      <c r="C11" s="4">
        <v>68</v>
      </c>
      <c r="D11" s="4">
        <v>106</v>
      </c>
      <c r="E11" s="4">
        <v>260</v>
      </c>
      <c r="F11" s="4">
        <v>113</v>
      </c>
      <c r="G11" s="4">
        <v>33</v>
      </c>
      <c r="H11" s="5">
        <v>822</v>
      </c>
      <c r="I11" s="6">
        <v>4.8928600000000003E-2</v>
      </c>
    </row>
    <row r="12" spans="1:13" ht="13.2" x14ac:dyDescent="0.25">
      <c r="A12" s="7" t="s">
        <v>13</v>
      </c>
      <c r="B12" s="4">
        <v>365</v>
      </c>
      <c r="C12" s="4">
        <v>131</v>
      </c>
      <c r="D12" s="4">
        <v>281</v>
      </c>
      <c r="E12" s="4">
        <v>833</v>
      </c>
      <c r="F12" s="4">
        <v>266</v>
      </c>
      <c r="G12" s="4">
        <v>70</v>
      </c>
      <c r="H12" s="5">
        <v>1946</v>
      </c>
      <c r="I12" s="6">
        <v>0.1158333</v>
      </c>
    </row>
    <row r="13" spans="1:13" ht="13.2" x14ac:dyDescent="0.25">
      <c r="A13" s="7" t="s">
        <v>14</v>
      </c>
      <c r="B13" s="4">
        <v>341</v>
      </c>
      <c r="C13" s="4">
        <v>85</v>
      </c>
      <c r="D13" s="4">
        <v>179</v>
      </c>
      <c r="E13" s="4">
        <v>712</v>
      </c>
      <c r="F13" s="4">
        <v>147</v>
      </c>
      <c r="G13" s="4">
        <v>32</v>
      </c>
      <c r="H13" s="5">
        <v>1496</v>
      </c>
      <c r="I13" s="6">
        <v>8.9047699999999994E-2</v>
      </c>
    </row>
    <row r="14" spans="1:13" ht="13.2" x14ac:dyDescent="0.25">
      <c r="A14" s="8" t="s">
        <v>7</v>
      </c>
      <c r="B14" s="5">
        <v>4807</v>
      </c>
      <c r="C14" s="5">
        <v>1270</v>
      </c>
      <c r="D14" s="5">
        <v>2041</v>
      </c>
      <c r="E14" s="5">
        <v>6212</v>
      </c>
      <c r="F14" s="5">
        <v>1920</v>
      </c>
      <c r="G14" s="5">
        <v>550</v>
      </c>
      <c r="H14" s="5">
        <v>16800</v>
      </c>
      <c r="I14" s="6">
        <v>0.99999990000000005</v>
      </c>
    </row>
    <row r="15" spans="1:13" ht="13.2" x14ac:dyDescent="0.25">
      <c r="A15" s="8" t="s">
        <v>8</v>
      </c>
      <c r="B15" s="6">
        <v>0.28613090000000002</v>
      </c>
      <c r="C15" s="6">
        <v>7.5595200000000001E-2</v>
      </c>
      <c r="D15" s="6">
        <v>0.1214881</v>
      </c>
      <c r="E15" s="6">
        <v>0.36976189999999998</v>
      </c>
      <c r="F15" s="6">
        <v>0.1142857</v>
      </c>
      <c r="G15" s="6">
        <v>3.2738099999999999E-2</v>
      </c>
      <c r="H15" s="9">
        <v>0.99999990000000005</v>
      </c>
      <c r="I15" s="6">
        <v>0.99999990000000005</v>
      </c>
    </row>
    <row r="16" spans="1:13" ht="12.7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8" customHeight="1" x14ac:dyDescent="0.25">
      <c r="A17" s="13" t="s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3.2" x14ac:dyDescent="0.25">
      <c r="A18" s="15" t="s">
        <v>49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2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3.2" x14ac:dyDescent="0.25"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2" t="s">
        <v>7</v>
      </c>
      <c r="I20" s="2" t="s">
        <v>8</v>
      </c>
    </row>
    <row r="21" spans="1:13" ht="13.2" x14ac:dyDescent="0.25">
      <c r="A21" s="3" t="s">
        <v>16</v>
      </c>
      <c r="B21" s="4">
        <v>0</v>
      </c>
      <c r="C21" s="4">
        <v>0</v>
      </c>
      <c r="D21" s="4">
        <v>0</v>
      </c>
      <c r="E21" s="4">
        <v>148</v>
      </c>
      <c r="F21" s="4">
        <v>6</v>
      </c>
      <c r="G21" s="4">
        <v>1</v>
      </c>
      <c r="H21" s="5">
        <v>155</v>
      </c>
      <c r="I21" s="6">
        <v>6.2198999999999997E-2</v>
      </c>
    </row>
    <row r="22" spans="1:13" ht="13.2" x14ac:dyDescent="0.25">
      <c r="A22" s="7" t="s">
        <v>17</v>
      </c>
      <c r="B22" s="4">
        <v>27</v>
      </c>
      <c r="C22" s="4">
        <v>3</v>
      </c>
      <c r="D22" s="4">
        <v>26</v>
      </c>
      <c r="E22" s="4">
        <v>59</v>
      </c>
      <c r="F22" s="4">
        <v>25</v>
      </c>
      <c r="G22" s="4">
        <v>0</v>
      </c>
      <c r="H22" s="5">
        <v>140</v>
      </c>
      <c r="I22" s="6">
        <v>5.6179899999999998E-2</v>
      </c>
    </row>
    <row r="23" spans="1:13" ht="13.2" x14ac:dyDescent="0.25">
      <c r="A23" s="7" t="s">
        <v>18</v>
      </c>
      <c r="B23" s="4">
        <v>4</v>
      </c>
      <c r="C23" s="4">
        <v>0</v>
      </c>
      <c r="D23" s="4">
        <v>5</v>
      </c>
      <c r="E23" s="4">
        <v>2</v>
      </c>
      <c r="F23" s="4">
        <v>1</v>
      </c>
      <c r="G23" s="4">
        <v>0</v>
      </c>
      <c r="H23" s="5">
        <v>12</v>
      </c>
      <c r="I23" s="6">
        <v>4.8154000000000001E-3</v>
      </c>
    </row>
    <row r="24" spans="1:13" ht="13.2" x14ac:dyDescent="0.25">
      <c r="A24" s="7" t="s">
        <v>19</v>
      </c>
      <c r="B24" s="4">
        <v>24</v>
      </c>
      <c r="C24" s="4">
        <v>20</v>
      </c>
      <c r="D24" s="4">
        <v>245</v>
      </c>
      <c r="E24" s="4">
        <v>182</v>
      </c>
      <c r="F24" s="4">
        <v>43</v>
      </c>
      <c r="G24" s="4">
        <v>5</v>
      </c>
      <c r="H24" s="5">
        <v>519</v>
      </c>
      <c r="I24" s="6">
        <v>0.20826639999999999</v>
      </c>
    </row>
    <row r="25" spans="1:13" ht="13.2" x14ac:dyDescent="0.25">
      <c r="A25" s="7" t="s">
        <v>20</v>
      </c>
      <c r="B25" s="4">
        <v>9</v>
      </c>
      <c r="C25" s="4">
        <v>2</v>
      </c>
      <c r="D25" s="4">
        <v>10</v>
      </c>
      <c r="E25" s="4">
        <v>1319</v>
      </c>
      <c r="F25" s="4">
        <v>326</v>
      </c>
      <c r="G25" s="4">
        <v>0</v>
      </c>
      <c r="H25" s="5">
        <v>1666</v>
      </c>
      <c r="I25" s="6">
        <v>0.66853929999999995</v>
      </c>
    </row>
    <row r="26" spans="1:13" ht="13.2" x14ac:dyDescent="0.25">
      <c r="A26" s="8" t="s">
        <v>7</v>
      </c>
      <c r="B26" s="5">
        <v>64</v>
      </c>
      <c r="C26" s="5">
        <v>25</v>
      </c>
      <c r="D26" s="5">
        <v>286</v>
      </c>
      <c r="E26" s="5">
        <v>1710</v>
      </c>
      <c r="F26" s="5">
        <v>401</v>
      </c>
      <c r="G26" s="5">
        <v>6</v>
      </c>
      <c r="H26" s="5">
        <v>2492</v>
      </c>
      <c r="I26" s="6">
        <v>1</v>
      </c>
    </row>
    <row r="27" spans="1:13" ht="13.2" x14ac:dyDescent="0.25">
      <c r="A27" s="8" t="s">
        <v>8</v>
      </c>
      <c r="B27" s="6">
        <v>2.5682199999999999E-2</v>
      </c>
      <c r="C27" s="6">
        <v>1.00322E-2</v>
      </c>
      <c r="D27" s="6">
        <v>0.1147672</v>
      </c>
      <c r="E27" s="6">
        <v>0.68619580000000002</v>
      </c>
      <c r="F27" s="6">
        <v>0.1609149</v>
      </c>
      <c r="G27" s="6">
        <v>2.4077E-3</v>
      </c>
      <c r="H27" s="9">
        <v>1</v>
      </c>
      <c r="I27" s="6">
        <v>1</v>
      </c>
    </row>
    <row r="28" spans="1:13" ht="12.7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ht="18" customHeight="1" x14ac:dyDescent="0.25">
      <c r="A29" s="13" t="s">
        <v>21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3.2" x14ac:dyDescent="0.25">
      <c r="A30" s="15" t="s">
        <v>48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12.75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3.2" x14ac:dyDescent="0.25">
      <c r="B32" s="1" t="s">
        <v>22</v>
      </c>
      <c r="C32" s="1" t="s">
        <v>23</v>
      </c>
      <c r="D32" s="1" t="s">
        <v>24</v>
      </c>
      <c r="E32" s="1" t="s">
        <v>25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 t="s">
        <v>31</v>
      </c>
      <c r="L32" s="2" t="s">
        <v>7</v>
      </c>
      <c r="M32" s="2" t="s">
        <v>8</v>
      </c>
    </row>
    <row r="33" spans="1:15" ht="13.2" x14ac:dyDescent="0.25">
      <c r="A33" s="3" t="s">
        <v>9</v>
      </c>
      <c r="B33" s="4">
        <v>2694</v>
      </c>
      <c r="C33" s="4">
        <v>1279</v>
      </c>
      <c r="D33" s="4">
        <v>1640</v>
      </c>
      <c r="E33" s="4">
        <v>1122</v>
      </c>
      <c r="F33" s="4">
        <v>265</v>
      </c>
      <c r="G33" s="4">
        <v>171</v>
      </c>
      <c r="H33" s="4">
        <v>84</v>
      </c>
      <c r="I33" s="4">
        <v>32</v>
      </c>
      <c r="J33" s="4">
        <v>10</v>
      </c>
      <c r="K33" s="4">
        <v>1</v>
      </c>
      <c r="L33" s="5">
        <v>7298</v>
      </c>
      <c r="M33" s="6">
        <v>0.43440469999999998</v>
      </c>
      <c r="O33" s="11">
        <f>K33+J33+I33+H33+G33+F33</f>
        <v>563</v>
      </c>
    </row>
    <row r="34" spans="1:15" ht="13.2" x14ac:dyDescent="0.25">
      <c r="A34" s="7" t="s">
        <v>10</v>
      </c>
      <c r="B34" s="4">
        <v>236</v>
      </c>
      <c r="C34" s="4">
        <v>109</v>
      </c>
      <c r="D34" s="4">
        <v>101</v>
      </c>
      <c r="E34" s="4">
        <v>42</v>
      </c>
      <c r="F34" s="4">
        <v>10</v>
      </c>
      <c r="G34" s="4">
        <v>3</v>
      </c>
      <c r="H34" s="4">
        <v>3</v>
      </c>
      <c r="I34" s="4">
        <v>1</v>
      </c>
      <c r="J34" s="4">
        <v>0</v>
      </c>
      <c r="K34" s="4">
        <v>0</v>
      </c>
      <c r="L34" s="5">
        <v>505</v>
      </c>
      <c r="M34" s="6">
        <v>3.0059499999999999E-2</v>
      </c>
      <c r="O34" s="11">
        <f t="shared" ref="O34:O40" si="0">K34+J34+I34+H34+G34+F34</f>
        <v>17</v>
      </c>
    </row>
    <row r="35" spans="1:15" ht="13.2" x14ac:dyDescent="0.25">
      <c r="A35" s="7" t="s">
        <v>11</v>
      </c>
      <c r="B35" s="4">
        <v>2273</v>
      </c>
      <c r="C35" s="4">
        <v>891</v>
      </c>
      <c r="D35" s="4">
        <v>933</v>
      </c>
      <c r="E35" s="4">
        <v>488</v>
      </c>
      <c r="F35" s="4">
        <v>91</v>
      </c>
      <c r="G35" s="4">
        <v>38</v>
      </c>
      <c r="H35" s="4">
        <v>9</v>
      </c>
      <c r="I35" s="4">
        <v>9</v>
      </c>
      <c r="J35" s="4">
        <v>1</v>
      </c>
      <c r="K35" s="4">
        <v>0</v>
      </c>
      <c r="L35" s="5">
        <v>4733</v>
      </c>
      <c r="M35" s="6">
        <v>0.28172609999999998</v>
      </c>
      <c r="O35" s="11">
        <f t="shared" si="0"/>
        <v>148</v>
      </c>
    </row>
    <row r="36" spans="1:15" ht="13.2" x14ac:dyDescent="0.25">
      <c r="A36" s="7" t="s">
        <v>12</v>
      </c>
      <c r="B36" s="4">
        <v>304</v>
      </c>
      <c r="C36" s="4">
        <v>194</v>
      </c>
      <c r="D36" s="4">
        <v>167</v>
      </c>
      <c r="E36" s="4">
        <v>113</v>
      </c>
      <c r="F36" s="4">
        <v>26</v>
      </c>
      <c r="G36" s="4">
        <v>12</v>
      </c>
      <c r="H36" s="4">
        <v>5</v>
      </c>
      <c r="I36" s="4">
        <v>1</v>
      </c>
      <c r="J36" s="4">
        <v>0</v>
      </c>
      <c r="K36" s="4">
        <v>0</v>
      </c>
      <c r="L36" s="5">
        <v>822</v>
      </c>
      <c r="M36" s="6">
        <v>4.89285E-2</v>
      </c>
      <c r="O36" s="11">
        <f t="shared" si="0"/>
        <v>44</v>
      </c>
    </row>
    <row r="37" spans="1:15" ht="13.2" x14ac:dyDescent="0.25">
      <c r="A37" s="7" t="s">
        <v>13</v>
      </c>
      <c r="B37" s="4">
        <v>969</v>
      </c>
      <c r="C37" s="4">
        <v>436</v>
      </c>
      <c r="D37" s="4">
        <v>322</v>
      </c>
      <c r="E37" s="4">
        <v>159</v>
      </c>
      <c r="F37" s="4">
        <v>24</v>
      </c>
      <c r="G37" s="4">
        <v>25</v>
      </c>
      <c r="H37" s="4">
        <v>7</v>
      </c>
      <c r="I37" s="4">
        <v>4</v>
      </c>
      <c r="J37" s="4">
        <v>0</v>
      </c>
      <c r="K37" s="4">
        <v>0</v>
      </c>
      <c r="L37" s="5">
        <v>1946</v>
      </c>
      <c r="M37" s="6">
        <v>0.11583350000000001</v>
      </c>
      <c r="O37" s="11">
        <f t="shared" si="0"/>
        <v>60</v>
      </c>
    </row>
    <row r="38" spans="1:15" ht="13.2" x14ac:dyDescent="0.25">
      <c r="A38" s="7" t="s">
        <v>14</v>
      </c>
      <c r="B38" s="4">
        <v>780</v>
      </c>
      <c r="C38" s="4">
        <v>260</v>
      </c>
      <c r="D38" s="4">
        <v>346</v>
      </c>
      <c r="E38" s="4">
        <v>88</v>
      </c>
      <c r="F38" s="4">
        <v>16</v>
      </c>
      <c r="G38" s="4">
        <v>5</v>
      </c>
      <c r="H38" s="4">
        <v>1</v>
      </c>
      <c r="I38" s="4">
        <v>0</v>
      </c>
      <c r="J38" s="4">
        <v>0</v>
      </c>
      <c r="K38" s="4">
        <v>0</v>
      </c>
      <c r="L38" s="5">
        <v>1496</v>
      </c>
      <c r="M38" s="6">
        <v>8.9047600000000005E-2</v>
      </c>
      <c r="O38" s="11">
        <f t="shared" si="0"/>
        <v>22</v>
      </c>
    </row>
    <row r="39" spans="1:15" ht="13.2" x14ac:dyDescent="0.25">
      <c r="A39" s="8" t="s">
        <v>7</v>
      </c>
      <c r="B39" s="5">
        <v>7256</v>
      </c>
      <c r="C39" s="5">
        <v>3169</v>
      </c>
      <c r="D39" s="5">
        <v>3509</v>
      </c>
      <c r="E39" s="5">
        <v>2012</v>
      </c>
      <c r="F39" s="5">
        <v>432</v>
      </c>
      <c r="G39" s="5">
        <v>254</v>
      </c>
      <c r="H39" s="5">
        <v>109</v>
      </c>
      <c r="I39" s="5">
        <v>47</v>
      </c>
      <c r="J39" s="5">
        <v>11</v>
      </c>
      <c r="K39" s="5">
        <v>1</v>
      </c>
      <c r="L39" s="5">
        <v>16800</v>
      </c>
      <c r="M39" s="6">
        <v>0.99999990000000005</v>
      </c>
      <c r="O39" s="11">
        <f t="shared" si="0"/>
        <v>854</v>
      </c>
    </row>
    <row r="40" spans="1:15" ht="13.2" x14ac:dyDescent="0.25">
      <c r="A40" s="8" t="s">
        <v>8</v>
      </c>
      <c r="B40" s="6">
        <v>0.43190469999999997</v>
      </c>
      <c r="C40" s="6">
        <v>0.18863099999999999</v>
      </c>
      <c r="D40" s="6">
        <v>0.208869</v>
      </c>
      <c r="E40" s="6">
        <v>0.1197619</v>
      </c>
      <c r="F40" s="6">
        <v>2.5714299999999999E-2</v>
      </c>
      <c r="G40" s="6">
        <v>1.51191E-2</v>
      </c>
      <c r="H40" s="6">
        <v>6.4881000000000001E-3</v>
      </c>
      <c r="I40" s="6">
        <v>2.7975999999999999E-3</v>
      </c>
      <c r="J40" s="6">
        <v>6.5470000000000003E-4</v>
      </c>
      <c r="K40" s="6">
        <v>5.9500000000000003E-5</v>
      </c>
      <c r="L40" s="6">
        <v>0.99999990000000005</v>
      </c>
      <c r="M40" s="6">
        <v>0.99999990000000005</v>
      </c>
      <c r="O40" s="12">
        <f t="shared" si="0"/>
        <v>5.0833299999999998E-2</v>
      </c>
    </row>
    <row r="41" spans="1:15" ht="12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5" ht="18" customHeight="1" x14ac:dyDescent="0.25">
      <c r="A42" s="13" t="s">
        <v>32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5" ht="13.2" x14ac:dyDescent="0.25">
      <c r="A43" s="15" t="s">
        <v>48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5" ht="12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5" ht="13.2" x14ac:dyDescent="0.25">
      <c r="B45" s="1" t="s">
        <v>33</v>
      </c>
      <c r="C45" s="1" t="s">
        <v>34</v>
      </c>
      <c r="D45" s="2" t="s">
        <v>7</v>
      </c>
      <c r="E45" s="2" t="s">
        <v>8</v>
      </c>
    </row>
    <row r="46" spans="1:15" ht="13.2" x14ac:dyDescent="0.25">
      <c r="A46" s="3" t="s">
        <v>9</v>
      </c>
      <c r="B46" s="4">
        <v>2700</v>
      </c>
      <c r="C46" s="4">
        <v>4598</v>
      </c>
      <c r="D46" s="5">
        <v>7298</v>
      </c>
      <c r="E46" s="6">
        <v>0.43440479999999998</v>
      </c>
    </row>
    <row r="47" spans="1:15" ht="13.2" x14ac:dyDescent="0.25">
      <c r="A47" s="7" t="s">
        <v>10</v>
      </c>
      <c r="B47" s="4">
        <v>339</v>
      </c>
      <c r="C47" s="4">
        <v>166</v>
      </c>
      <c r="D47" s="5">
        <v>505</v>
      </c>
      <c r="E47" s="6">
        <v>3.0059599999999999E-2</v>
      </c>
    </row>
    <row r="48" spans="1:15" ht="13.2" x14ac:dyDescent="0.25">
      <c r="A48" s="7" t="s">
        <v>11</v>
      </c>
      <c r="B48" s="4">
        <v>2149</v>
      </c>
      <c r="C48" s="4">
        <v>2584</v>
      </c>
      <c r="D48" s="5">
        <v>4733</v>
      </c>
      <c r="E48" s="6">
        <v>0.28172619999999998</v>
      </c>
    </row>
    <row r="49" spans="1:13" ht="13.2" x14ac:dyDescent="0.25">
      <c r="A49" s="7" t="s">
        <v>12</v>
      </c>
      <c r="B49" s="4">
        <v>262</v>
      </c>
      <c r="C49" s="4">
        <v>560</v>
      </c>
      <c r="D49" s="5">
        <v>822</v>
      </c>
      <c r="E49" s="6">
        <v>4.89285E-2</v>
      </c>
    </row>
    <row r="50" spans="1:13" ht="13.2" x14ac:dyDescent="0.25">
      <c r="A50" s="7" t="s">
        <v>13</v>
      </c>
      <c r="B50" s="4">
        <v>1281</v>
      </c>
      <c r="C50" s="4">
        <v>665</v>
      </c>
      <c r="D50" s="5">
        <v>1946</v>
      </c>
      <c r="E50" s="6">
        <v>0.1158333</v>
      </c>
    </row>
    <row r="51" spans="1:13" ht="13.2" x14ac:dyDescent="0.25">
      <c r="A51" s="7" t="s">
        <v>14</v>
      </c>
      <c r="B51" s="4">
        <v>299</v>
      </c>
      <c r="C51" s="4">
        <v>1197</v>
      </c>
      <c r="D51" s="5">
        <v>1496</v>
      </c>
      <c r="E51" s="6">
        <v>8.9047600000000005E-2</v>
      </c>
    </row>
    <row r="52" spans="1:13" ht="13.2" x14ac:dyDescent="0.25">
      <c r="A52" s="8" t="s">
        <v>7</v>
      </c>
      <c r="B52" s="5">
        <v>7030</v>
      </c>
      <c r="C52" s="5">
        <v>9770</v>
      </c>
      <c r="D52" s="5">
        <v>16800</v>
      </c>
      <c r="E52" s="6">
        <v>1</v>
      </c>
    </row>
    <row r="53" spans="1:13" ht="13.2" x14ac:dyDescent="0.25">
      <c r="A53" s="8" t="s">
        <v>8</v>
      </c>
      <c r="B53" s="6">
        <v>0.4184524</v>
      </c>
      <c r="C53" s="6">
        <v>0.58154760000000005</v>
      </c>
      <c r="D53" s="6">
        <v>1</v>
      </c>
      <c r="E53" s="6">
        <v>1</v>
      </c>
    </row>
    <row r="54" spans="1:13" ht="12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8" customHeight="1" x14ac:dyDescent="0.25">
      <c r="A55" s="13" t="s">
        <v>35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3.2" x14ac:dyDescent="0.25">
      <c r="A56" s="15" t="s">
        <v>48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2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3.2" x14ac:dyDescent="0.25">
      <c r="B58" s="1" t="s">
        <v>36</v>
      </c>
      <c r="C58" s="1" t="s">
        <v>37</v>
      </c>
      <c r="D58" s="1" t="s">
        <v>38</v>
      </c>
      <c r="E58" s="1" t="s">
        <v>39</v>
      </c>
      <c r="F58" s="1" t="s">
        <v>40</v>
      </c>
      <c r="G58" s="1" t="s">
        <v>41</v>
      </c>
      <c r="H58" s="1" t="s">
        <v>42</v>
      </c>
      <c r="I58" s="1" t="s">
        <v>43</v>
      </c>
      <c r="J58" s="1" t="s">
        <v>44</v>
      </c>
      <c r="K58" s="2" t="s">
        <v>7</v>
      </c>
      <c r="L58" s="2" t="s">
        <v>8</v>
      </c>
    </row>
    <row r="59" spans="1:13" ht="13.2" x14ac:dyDescent="0.25">
      <c r="A59" s="3" t="s">
        <v>9</v>
      </c>
      <c r="B59" s="4">
        <v>2125</v>
      </c>
      <c r="C59" s="4">
        <v>835</v>
      </c>
      <c r="D59" s="4">
        <v>1753</v>
      </c>
      <c r="E59" s="4">
        <v>719</v>
      </c>
      <c r="F59" s="4">
        <v>1827</v>
      </c>
      <c r="G59" s="4">
        <v>37</v>
      </c>
      <c r="H59" s="4">
        <v>0</v>
      </c>
      <c r="I59" s="4">
        <v>2</v>
      </c>
      <c r="J59" s="4">
        <v>0</v>
      </c>
      <c r="K59" s="5">
        <v>7298</v>
      </c>
      <c r="L59" s="10">
        <v>0.43440469999999998</v>
      </c>
    </row>
    <row r="60" spans="1:13" ht="13.2" x14ac:dyDescent="0.25">
      <c r="A60" s="7" t="s">
        <v>10</v>
      </c>
      <c r="B60" s="4">
        <v>168</v>
      </c>
      <c r="C60" s="4">
        <v>18</v>
      </c>
      <c r="D60" s="4">
        <v>120</v>
      </c>
      <c r="E60" s="4">
        <v>64</v>
      </c>
      <c r="F60" s="4">
        <v>117</v>
      </c>
      <c r="G60" s="4">
        <v>18</v>
      </c>
      <c r="H60" s="4">
        <v>0</v>
      </c>
      <c r="I60" s="4">
        <v>0</v>
      </c>
      <c r="J60" s="4">
        <v>0</v>
      </c>
      <c r="K60" s="5">
        <v>505</v>
      </c>
      <c r="L60" s="10">
        <v>3.0059499999999999E-2</v>
      </c>
    </row>
    <row r="61" spans="1:13" ht="13.2" x14ac:dyDescent="0.25">
      <c r="A61" s="7" t="s">
        <v>11</v>
      </c>
      <c r="B61" s="4">
        <v>1378</v>
      </c>
      <c r="C61" s="4">
        <v>710</v>
      </c>
      <c r="D61" s="4">
        <v>761</v>
      </c>
      <c r="E61" s="4">
        <v>425</v>
      </c>
      <c r="F61" s="4">
        <v>635</v>
      </c>
      <c r="G61" s="4">
        <v>816</v>
      </c>
      <c r="H61" s="4">
        <v>2</v>
      </c>
      <c r="I61" s="4">
        <v>5</v>
      </c>
      <c r="J61" s="4">
        <v>1</v>
      </c>
      <c r="K61" s="5">
        <v>4733</v>
      </c>
      <c r="L61" s="10">
        <v>0.28172599999999998</v>
      </c>
    </row>
    <row r="62" spans="1:13" ht="13.2" x14ac:dyDescent="0.25">
      <c r="A62" s="7" t="s">
        <v>12</v>
      </c>
      <c r="B62" s="4">
        <v>120</v>
      </c>
      <c r="C62" s="4">
        <v>64</v>
      </c>
      <c r="D62" s="4">
        <v>329</v>
      </c>
      <c r="E62" s="4">
        <v>116</v>
      </c>
      <c r="F62" s="4">
        <v>122</v>
      </c>
      <c r="G62" s="4">
        <v>70</v>
      </c>
      <c r="H62" s="4">
        <v>0</v>
      </c>
      <c r="I62" s="4">
        <v>1</v>
      </c>
      <c r="J62" s="4">
        <v>0</v>
      </c>
      <c r="K62" s="5">
        <v>822</v>
      </c>
      <c r="L62" s="10">
        <v>4.8928600000000003E-2</v>
      </c>
    </row>
    <row r="63" spans="1:13" ht="13.2" x14ac:dyDescent="0.25">
      <c r="A63" s="7" t="s">
        <v>13</v>
      </c>
      <c r="B63" s="4">
        <v>607</v>
      </c>
      <c r="C63" s="4">
        <v>61</v>
      </c>
      <c r="D63" s="4">
        <v>378</v>
      </c>
      <c r="E63" s="4">
        <v>251</v>
      </c>
      <c r="F63" s="4">
        <v>284</v>
      </c>
      <c r="G63" s="4">
        <v>361</v>
      </c>
      <c r="H63" s="4">
        <v>2</v>
      </c>
      <c r="I63" s="4">
        <v>2</v>
      </c>
      <c r="J63" s="4">
        <v>0</v>
      </c>
      <c r="K63" s="5">
        <v>1946</v>
      </c>
      <c r="L63" s="10">
        <v>0.1158334</v>
      </c>
    </row>
    <row r="64" spans="1:13" ht="13.2" x14ac:dyDescent="0.25">
      <c r="A64" s="7" t="s">
        <v>14</v>
      </c>
      <c r="B64" s="4">
        <v>352</v>
      </c>
      <c r="C64" s="4">
        <v>96</v>
      </c>
      <c r="D64" s="4">
        <v>315</v>
      </c>
      <c r="E64" s="4">
        <v>290</v>
      </c>
      <c r="F64" s="4">
        <v>200</v>
      </c>
      <c r="G64" s="4">
        <v>239</v>
      </c>
      <c r="H64" s="4">
        <v>0</v>
      </c>
      <c r="I64" s="4">
        <v>3</v>
      </c>
      <c r="J64" s="4">
        <v>1</v>
      </c>
      <c r="K64" s="5">
        <v>1496</v>
      </c>
      <c r="L64" s="10">
        <v>8.9047699999999994E-2</v>
      </c>
    </row>
    <row r="65" spans="1:13" ht="13.2" x14ac:dyDescent="0.25">
      <c r="A65" s="8" t="s">
        <v>7</v>
      </c>
      <c r="B65" s="5">
        <v>4750</v>
      </c>
      <c r="C65" s="5">
        <v>1784</v>
      </c>
      <c r="D65" s="5">
        <v>3656</v>
      </c>
      <c r="E65" s="5">
        <v>1865</v>
      </c>
      <c r="F65" s="5">
        <v>3185</v>
      </c>
      <c r="G65" s="5">
        <v>1541</v>
      </c>
      <c r="H65" s="5">
        <v>4</v>
      </c>
      <c r="I65" s="5">
        <v>13</v>
      </c>
      <c r="J65" s="5">
        <v>2</v>
      </c>
      <c r="K65" s="5">
        <v>16800</v>
      </c>
      <c r="L65" s="6">
        <v>0.99999990000000005</v>
      </c>
    </row>
    <row r="66" spans="1:13" ht="13.2" x14ac:dyDescent="0.25">
      <c r="A66" s="8" t="s">
        <v>8</v>
      </c>
      <c r="B66" s="10">
        <v>0.2827382</v>
      </c>
      <c r="C66" s="10">
        <v>0.10619049999999999</v>
      </c>
      <c r="D66" s="10">
        <v>0.21761900000000001</v>
      </c>
      <c r="E66" s="10">
        <v>0.1110119</v>
      </c>
      <c r="F66" s="10">
        <v>0.18958340000000001</v>
      </c>
      <c r="G66" s="10">
        <v>9.1726199999999994E-2</v>
      </c>
      <c r="H66" s="10">
        <v>2.3800000000000001E-4</v>
      </c>
      <c r="I66" s="10">
        <v>7.737E-4</v>
      </c>
      <c r="J66" s="10">
        <v>1.1900000000000001E-4</v>
      </c>
      <c r="K66" s="6">
        <v>0.99999990000000005</v>
      </c>
      <c r="L66" s="10">
        <v>0.99999990000000005</v>
      </c>
    </row>
    <row r="67" spans="1:13" ht="12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8" customHeight="1" x14ac:dyDescent="0.25">
      <c r="A68" s="13" t="s">
        <v>45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3.2" x14ac:dyDescent="0.25">
      <c r="A69" s="15" t="s">
        <v>50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2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3.2" x14ac:dyDescent="0.25"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2" t="s">
        <v>7</v>
      </c>
      <c r="I71" s="2" t="s">
        <v>8</v>
      </c>
    </row>
    <row r="72" spans="1:13" ht="13.2" x14ac:dyDescent="0.25">
      <c r="A72" s="3" t="s">
        <v>9</v>
      </c>
      <c r="B72" s="4">
        <v>421</v>
      </c>
      <c r="C72" s="4">
        <v>35</v>
      </c>
      <c r="D72" s="4">
        <v>696</v>
      </c>
      <c r="E72" s="4">
        <v>1044</v>
      </c>
      <c r="F72" s="4">
        <v>1286</v>
      </c>
      <c r="G72" s="4">
        <v>170</v>
      </c>
      <c r="H72" s="5">
        <v>3652</v>
      </c>
      <c r="I72" s="6">
        <v>0.52539199999999997</v>
      </c>
    </row>
    <row r="73" spans="1:13" ht="13.2" x14ac:dyDescent="0.25">
      <c r="A73" s="7" t="s">
        <v>10</v>
      </c>
      <c r="B73" s="4">
        <v>19</v>
      </c>
      <c r="C73" s="4">
        <v>2</v>
      </c>
      <c r="D73" s="4">
        <v>45</v>
      </c>
      <c r="E73" s="4">
        <v>68</v>
      </c>
      <c r="F73" s="4">
        <v>75</v>
      </c>
      <c r="G73" s="4">
        <v>5</v>
      </c>
      <c r="H73" s="5">
        <v>214</v>
      </c>
      <c r="I73" s="6">
        <v>3.0786899999999999E-2</v>
      </c>
    </row>
    <row r="74" spans="1:13" ht="13.2" x14ac:dyDescent="0.25">
      <c r="A74" s="7" t="s">
        <v>11</v>
      </c>
      <c r="B74" s="4">
        <v>157</v>
      </c>
      <c r="C74" s="4">
        <v>18</v>
      </c>
      <c r="D74" s="4">
        <v>389</v>
      </c>
      <c r="E74" s="4">
        <v>683</v>
      </c>
      <c r="F74" s="4">
        <v>491</v>
      </c>
      <c r="G74" s="4">
        <v>68</v>
      </c>
      <c r="H74" s="5">
        <v>1806</v>
      </c>
      <c r="I74" s="6">
        <v>0.25981880000000002</v>
      </c>
    </row>
    <row r="75" spans="1:13" ht="13.2" x14ac:dyDescent="0.25">
      <c r="A75" s="7" t="s">
        <v>12</v>
      </c>
      <c r="B75" s="4">
        <v>31</v>
      </c>
      <c r="C75" s="4">
        <v>6</v>
      </c>
      <c r="D75" s="4">
        <v>53</v>
      </c>
      <c r="E75" s="4">
        <v>100</v>
      </c>
      <c r="F75" s="4">
        <v>104</v>
      </c>
      <c r="G75" s="4">
        <v>22</v>
      </c>
      <c r="H75" s="5">
        <v>316</v>
      </c>
      <c r="I75" s="6">
        <v>4.5461099999999997E-2</v>
      </c>
    </row>
    <row r="76" spans="1:13" ht="13.2" x14ac:dyDescent="0.25">
      <c r="A76" s="7" t="s">
        <v>13</v>
      </c>
      <c r="B76" s="4">
        <v>62</v>
      </c>
      <c r="C76" s="4">
        <v>11</v>
      </c>
      <c r="D76" s="4">
        <v>135</v>
      </c>
      <c r="E76" s="4">
        <v>251</v>
      </c>
      <c r="F76" s="4">
        <v>174</v>
      </c>
      <c r="G76" s="4">
        <v>27</v>
      </c>
      <c r="H76" s="5">
        <v>660</v>
      </c>
      <c r="I76" s="6">
        <v>9.4950400000000004E-2</v>
      </c>
    </row>
    <row r="77" spans="1:13" ht="13.2" x14ac:dyDescent="0.25">
      <c r="A77" s="7" t="s">
        <v>14</v>
      </c>
      <c r="B77" s="4">
        <v>43</v>
      </c>
      <c r="C77" s="4">
        <v>2</v>
      </c>
      <c r="D77" s="4">
        <v>50</v>
      </c>
      <c r="E77" s="4">
        <v>103</v>
      </c>
      <c r="F77" s="4">
        <v>88</v>
      </c>
      <c r="G77" s="4">
        <v>17</v>
      </c>
      <c r="H77" s="5">
        <v>303</v>
      </c>
      <c r="I77" s="6">
        <v>4.3590799999999999E-2</v>
      </c>
    </row>
    <row r="78" spans="1:13" ht="13.2" x14ac:dyDescent="0.25">
      <c r="A78" s="8" t="s">
        <v>7</v>
      </c>
      <c r="B78" s="5">
        <v>733</v>
      </c>
      <c r="C78" s="5">
        <v>74</v>
      </c>
      <c r="D78" s="5">
        <v>1368</v>
      </c>
      <c r="E78" s="5">
        <v>2249</v>
      </c>
      <c r="F78" s="5">
        <v>2218</v>
      </c>
      <c r="G78" s="5">
        <v>309</v>
      </c>
      <c r="H78" s="5">
        <v>6951</v>
      </c>
      <c r="I78" s="6">
        <v>1</v>
      </c>
    </row>
    <row r="79" spans="1:13" ht="13.2" x14ac:dyDescent="0.25">
      <c r="A79" s="8" t="s">
        <v>8</v>
      </c>
      <c r="B79" s="6">
        <v>0.1054525</v>
      </c>
      <c r="C79" s="6">
        <v>1.06459E-2</v>
      </c>
      <c r="D79" s="6">
        <v>0.19680629999999999</v>
      </c>
      <c r="E79" s="6">
        <v>0.32355050000000002</v>
      </c>
      <c r="F79" s="6">
        <v>0.31909080000000001</v>
      </c>
      <c r="G79" s="6">
        <v>4.4454E-2</v>
      </c>
      <c r="H79" s="9">
        <v>1</v>
      </c>
      <c r="I79" s="6">
        <v>1</v>
      </c>
    </row>
    <row r="80" spans="1:13" ht="12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8" customHeight="1" x14ac:dyDescent="0.25">
      <c r="A81" s="13" t="s">
        <v>46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3.2" x14ac:dyDescent="0.25">
      <c r="A82" s="15" t="s">
        <v>51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2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3.2" x14ac:dyDescent="0.25"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2" t="s">
        <v>7</v>
      </c>
      <c r="I84" s="2" t="s">
        <v>8</v>
      </c>
    </row>
    <row r="85" spans="1:13" ht="13.2" x14ac:dyDescent="0.25">
      <c r="A85" s="3" t="s">
        <v>17</v>
      </c>
      <c r="B85" s="4">
        <v>1</v>
      </c>
      <c r="C85" s="4">
        <v>0</v>
      </c>
      <c r="D85" s="4">
        <v>2</v>
      </c>
      <c r="E85" s="4">
        <v>7</v>
      </c>
      <c r="F85" s="4">
        <v>1</v>
      </c>
      <c r="G85" s="4">
        <v>0</v>
      </c>
      <c r="H85" s="5">
        <v>11</v>
      </c>
      <c r="I85" s="6">
        <v>4.5871000000000002E-3</v>
      </c>
    </row>
    <row r="86" spans="1:13" ht="13.2" x14ac:dyDescent="0.25">
      <c r="A86" s="7" t="s">
        <v>18</v>
      </c>
      <c r="B86" s="4">
        <v>0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5">
        <v>1</v>
      </c>
      <c r="I86" s="6">
        <v>4.17E-4</v>
      </c>
    </row>
    <row r="87" spans="1:13" ht="13.2" x14ac:dyDescent="0.25">
      <c r="A87" s="7" t="s">
        <v>19</v>
      </c>
      <c r="B87" s="4">
        <v>4</v>
      </c>
      <c r="C87" s="4">
        <v>5</v>
      </c>
      <c r="D87" s="4">
        <v>992</v>
      </c>
      <c r="E87" s="4">
        <v>1093</v>
      </c>
      <c r="F87" s="4">
        <v>244</v>
      </c>
      <c r="G87" s="4">
        <v>1</v>
      </c>
      <c r="H87" s="5">
        <v>2339</v>
      </c>
      <c r="I87" s="6">
        <v>0.97539629999999999</v>
      </c>
    </row>
    <row r="88" spans="1:13" ht="13.2" x14ac:dyDescent="0.25">
      <c r="A88" s="7" t="s">
        <v>20</v>
      </c>
      <c r="B88" s="4">
        <v>2</v>
      </c>
      <c r="C88" s="4">
        <v>0</v>
      </c>
      <c r="D88" s="4">
        <v>7</v>
      </c>
      <c r="E88" s="4">
        <v>25</v>
      </c>
      <c r="F88" s="4">
        <v>12</v>
      </c>
      <c r="G88" s="4">
        <v>1</v>
      </c>
      <c r="H88" s="5">
        <v>47</v>
      </c>
      <c r="I88" s="6">
        <v>1.9599700000000001E-2</v>
      </c>
    </row>
    <row r="89" spans="1:13" ht="13.2" x14ac:dyDescent="0.25">
      <c r="A89" s="8" t="s">
        <v>7</v>
      </c>
      <c r="B89" s="5">
        <v>7</v>
      </c>
      <c r="C89" s="5">
        <v>5</v>
      </c>
      <c r="D89" s="5">
        <v>1002</v>
      </c>
      <c r="E89" s="5">
        <v>1125</v>
      </c>
      <c r="F89" s="5">
        <v>257</v>
      </c>
      <c r="G89" s="5">
        <v>2</v>
      </c>
      <c r="H89" s="5">
        <v>2398</v>
      </c>
      <c r="I89" s="6">
        <v>1.0000001000000001</v>
      </c>
    </row>
    <row r="90" spans="1:13" ht="13.2" x14ac:dyDescent="0.25">
      <c r="A90" s="8" t="s">
        <v>8</v>
      </c>
      <c r="B90" s="6">
        <v>2.9191E-3</v>
      </c>
      <c r="C90" s="6">
        <v>2.0850999999999999E-3</v>
      </c>
      <c r="D90" s="6">
        <v>0.4178482</v>
      </c>
      <c r="E90" s="6">
        <v>0.46914099999999997</v>
      </c>
      <c r="F90" s="6">
        <v>0.1071727</v>
      </c>
      <c r="G90" s="6">
        <v>8.34E-4</v>
      </c>
      <c r="H90" s="9">
        <v>1.0000001000000001</v>
      </c>
      <c r="I90" s="6">
        <v>1.0000001000000001</v>
      </c>
    </row>
    <row r="91" spans="1:13" ht="12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</sheetData>
  <mergeCells count="29">
    <mergeCell ref="A1:M1"/>
    <mergeCell ref="A4:M4"/>
    <mergeCell ref="A5:M5"/>
    <mergeCell ref="A6:M6"/>
    <mergeCell ref="A16:M16"/>
    <mergeCell ref="A17:M17"/>
    <mergeCell ref="A18:M18"/>
    <mergeCell ref="A19:M19"/>
    <mergeCell ref="A28:M28"/>
    <mergeCell ref="A29:M29"/>
    <mergeCell ref="A30:M30"/>
    <mergeCell ref="A31:M31"/>
    <mergeCell ref="A41:M41"/>
    <mergeCell ref="A42:M42"/>
    <mergeCell ref="A43:M43"/>
    <mergeCell ref="A44:M44"/>
    <mergeCell ref="A54:M54"/>
    <mergeCell ref="A55:M55"/>
    <mergeCell ref="A56:M56"/>
    <mergeCell ref="A57:M57"/>
    <mergeCell ref="A81:M81"/>
    <mergeCell ref="A82:M82"/>
    <mergeCell ref="A83:M83"/>
    <mergeCell ref="A91:M91"/>
    <mergeCell ref="A67:M67"/>
    <mergeCell ref="A68:M68"/>
    <mergeCell ref="A69:M69"/>
    <mergeCell ref="A70:M70"/>
    <mergeCell ref="A80:M8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70DB85-B316-4105-BAED-AD70AFD54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00EBD6-8165-4A22-A55C-9BB1DB5E1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56923-2179-4C16-B6B9-8DD3C239CB6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74699124-d8d6-494e-b6ce-a4d5be02ae54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modified xsi:type="dcterms:W3CDTF">2021-07-05T20:27:26Z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