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vlaamseoverheid.sharepoint.com/sites/Zg-vsb/Beleid/Jaarverslag/jaarverslag 2023/"/>
    </mc:Choice>
  </mc:AlternateContent>
  <xr:revisionPtr revIDLastSave="5" documentId="11_F977B52295648F75BB9B19000863BB55FD5C62A1" xr6:coauthVersionLast="47" xr6:coauthVersionMax="47" xr10:uidLastSave="{1CFD0C00-2839-409E-95CF-41374E4BAA71}"/>
  <bookViews>
    <workbookView xWindow="-28920" yWindow="-120" windowWidth="29040" windowHeight="15840" xr2:uid="{00000000-000D-0000-FFFF-FFFF00000000}"/>
  </bookViews>
  <sheets>
    <sheet name="Jaarverslag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1" l="1"/>
  <c r="P38" i="1"/>
  <c r="P33" i="1"/>
  <c r="P34" i="1"/>
  <c r="P35" i="1"/>
  <c r="P36" i="1"/>
  <c r="P39" i="1"/>
  <c r="P32" i="1"/>
</calcChain>
</file>

<file path=xl/sharedStrings.xml><?xml version="1.0" encoding="utf-8"?>
<sst xmlns="http://schemas.openxmlformats.org/spreadsheetml/2006/main" count="161" uniqueCount="58">
  <si>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2023</t>
    </r>
    <r>
      <rPr>
        <b/>
        <u/>
        <sz val="12"/>
        <color rgb="FF222222"/>
        <rFont val="Calibri"/>
        <family val="2"/>
      </rPr>
      <t xml:space="preserve"> - Zorgbudget voor mensen met een handicap</t>
    </r>
  </si>
  <si>
    <t>Aantal leden met zorgbudget handicap per bron attest</t>
  </si>
  <si>
    <t xml:space="preserve">Enkel personen met aansluiting bij een zorgkas en lopend zorgbudget handicap (en geen cumul nRTH). </t>
  </si>
  <si>
    <t>VAPH: CRZ</t>
  </si>
  <si>
    <t>VAPH: NRTH vrijwillig</t>
  </si>
  <si>
    <t>ITP</t>
  </si>
  <si>
    <t>Verhoogde kinderbijslag</t>
  </si>
  <si>
    <t>Integratie tegemoetkoming</t>
  </si>
  <si>
    <t>VAPH: PG1_PG2_2018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</si>
  <si>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</si>
  <si>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</si>
  <si>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</si>
  <si>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</si>
  <si>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</si>
  <si>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</si>
  <si>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</si>
  <si>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</si>
  <si>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zorgbudget handicap zonder lidmaatschap per bron attest en aansluitplicht</t>
  </si>
  <si>
    <t>Personen hebben lopend zorgbudget handicap (en geen cumul nRTH) maar geen lidmaatschap bij zorgkas.</t>
  </si>
  <si>
    <t>restrictief</t>
  </si>
  <si>
    <t>verboden</t>
  </si>
  <si>
    <t>verplicht</t>
  </si>
  <si>
    <t>vrijwillig</t>
  </si>
  <si>
    <t>Aantal leden met zorgbudget handicap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</si>
  <si>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</si>
  <si>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</si>
  <si>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</si>
  <si>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</si>
  <si>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</si>
  <si>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</si>
  <si>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</si>
  <si>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</si>
  <si>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</si>
  <si>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</si>
  <si>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leeftijd: 95 - 99 jaar</t>
  </si>
  <si>
    <t>Aantal leden met zorgbudget handicap per VT</t>
  </si>
  <si>
    <t xml:space="preserve">Enkel personen met aansluiting bij een zorgkas en lopend zorgbudget handicap (een geen cumul nRTH). 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</si>
  <si>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</si>
  <si>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</si>
  <si>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leden met zorgbudget handicap per provincie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</si>
  <si>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</si>
  <si>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</si>
  <si>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</si>
  <si>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</si>
  <si>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</si>
  <si>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</si>
  <si>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</si>
  <si>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</si>
  <si>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</si>
  <si>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Aantal leden met cumul nRTX per bron attest</t>
  </si>
  <si>
    <t xml:space="preserve">Enkel personen met aansluiting bij een zorgkas en nRTX. </t>
  </si>
  <si>
    <t>Aantal met cumul nRTX zonder lidmaatschap per bron attest en aansluitplicht</t>
  </si>
  <si>
    <t>Personen hebben cumul nRTX maar geen lidmaatschap bij zorgkas.</t>
  </si>
  <si>
    <t>Niet ingevuld</t>
  </si>
  <si>
    <t>Aantal leden met cumul IT/IVT per bron attest</t>
  </si>
  <si>
    <t>Enkel personen met aansluiting bij een zorgkas en IT/IVT.</t>
  </si>
  <si>
    <t>Aantal met cumul IT/IVT zonder lidmaatschap per bron attest en aansluitplicht</t>
  </si>
  <si>
    <t>Personen hebben cumul IT/IVT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</si>
</sst>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4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454545"/>
      <name val="Calibri"/>
      <family val="2"/>
    </font>
    <font>
      <sz val="8"/>
      <color rgb="FF333333"/>
      <name val="Calibri"/>
      <family val="2"/>
    </font>
    <font>
      <b/>
      <sz val="8"/>
      <color rgb="FFFFFFFF"/>
      <name val="Calibri"/>
      <family val="2"/>
    </font>
    <font>
      <sz val="8"/>
      <color rgb="FF454545"/>
      <name val="Calibri"/>
      <family val="2"/>
    </font>
    <font>
      <b/>
      <sz val="8"/>
      <color rgb="FF444444"/>
      <name val="Calibri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/>
    </xf>
    <xf numFmtId="3" fontId="11" fillId="0" borderId="3" xfId="0" applyNumberFormat="1" applyFont="1" applyBorder="1" applyAlignment="1">
      <alignment horizontal="right" vertical="top"/>
    </xf>
    <xf numFmtId="3" fontId="12" fillId="4" borderId="4" xfId="0" applyNumberFormat="1" applyFont="1" applyFill="1" applyBorder="1" applyAlignment="1">
      <alignment horizontal="right" vertical="top"/>
    </xf>
    <xf numFmtId="164" fontId="11" fillId="0" borderId="3" xfId="0" applyNumberFormat="1" applyFont="1" applyBorder="1" applyAlignment="1">
      <alignment horizontal="right" vertical="top"/>
    </xf>
    <xf numFmtId="0" fontId="9" fillId="2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164" fontId="12" fillId="4" borderId="4" xfId="0" applyNumberFormat="1" applyFont="1" applyFill="1" applyBorder="1" applyAlignment="1">
      <alignment horizontal="right" vertical="top"/>
    </xf>
    <xf numFmtId="165" fontId="12" fillId="4" borderId="4" xfId="0" applyNumberFormat="1" applyFont="1" applyFill="1" applyBorder="1" applyAlignment="1">
      <alignment horizontal="right" vertical="top"/>
    </xf>
    <xf numFmtId="165" fontId="11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0" fillId="0" borderId="0" xfId="0" applyNumberFormat="1"/>
    <xf numFmtId="9" fontId="0" fillId="0" borderId="0" xfId="1" applyFont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topLeftCell="A9" workbookViewId="0">
      <selection activeCell="M32" sqref="M32:N39"/>
    </sheetView>
  </sheetViews>
  <sheetFormatPr defaultRowHeight="12.75" customHeight="1" x14ac:dyDescent="0.2"/>
  <cols>
    <col min="1" max="1" width="23.85546875" bestFit="1" customWidth="1"/>
    <col min="2" max="3" width="18.85546875" bestFit="1" customWidth="1"/>
    <col min="4" max="4" width="20.140625" bestFit="1" customWidth="1"/>
    <col min="5" max="6" width="22.5703125" bestFit="1" customWidth="1"/>
    <col min="7" max="7" width="18.85546875" bestFit="1" customWidth="1"/>
    <col min="8" max="12" width="16.28515625" bestFit="1" customWidth="1"/>
    <col min="13" max="14" width="8.7109375" bestFit="1" customWidth="1"/>
  </cols>
  <sheetData>
    <row r="1" spans="1:14" ht="19.5" customHeight="1" x14ac:dyDescent="0.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4" spans="1:14" ht="18" customHeight="1" x14ac:dyDescent="0.2">
      <c r="A4" s="24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">
      <c r="A5" s="25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2.7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2" t="s">
        <v>9</v>
      </c>
      <c r="I7" s="2" t="s">
        <v>10</v>
      </c>
    </row>
    <row r="8" spans="1:14" x14ac:dyDescent="0.2">
      <c r="A8" s="3" t="s">
        <v>11</v>
      </c>
      <c r="B8" s="4">
        <v>2184</v>
      </c>
      <c r="C8" s="4">
        <v>576</v>
      </c>
      <c r="D8" s="4">
        <v>0</v>
      </c>
      <c r="E8" s="4">
        <v>2</v>
      </c>
      <c r="F8" s="4">
        <v>526</v>
      </c>
      <c r="G8" s="4">
        <v>51</v>
      </c>
      <c r="H8" s="5">
        <v>3339</v>
      </c>
      <c r="I8" s="6">
        <v>0.4768637</v>
      </c>
    </row>
    <row r="9" spans="1:14" x14ac:dyDescent="0.2">
      <c r="A9" s="7" t="s">
        <v>12</v>
      </c>
      <c r="B9" s="4">
        <v>113</v>
      </c>
      <c r="C9" s="4">
        <v>54</v>
      </c>
      <c r="D9" s="4">
        <v>0</v>
      </c>
      <c r="E9" s="4">
        <v>0</v>
      </c>
      <c r="F9" s="4">
        <v>40</v>
      </c>
      <c r="G9" s="4">
        <v>4</v>
      </c>
      <c r="H9" s="5">
        <v>211</v>
      </c>
      <c r="I9" s="6">
        <v>3.0134299999999999E-2</v>
      </c>
    </row>
    <row r="10" spans="1:14" x14ac:dyDescent="0.2">
      <c r="A10" s="7" t="s">
        <v>13</v>
      </c>
      <c r="B10" s="4">
        <v>995</v>
      </c>
      <c r="C10" s="4">
        <v>252</v>
      </c>
      <c r="D10" s="4">
        <v>1</v>
      </c>
      <c r="E10" s="4">
        <v>3</v>
      </c>
      <c r="F10" s="4">
        <v>510</v>
      </c>
      <c r="G10" s="4">
        <v>41</v>
      </c>
      <c r="H10" s="5">
        <v>1802</v>
      </c>
      <c r="I10" s="6">
        <v>0.257355</v>
      </c>
    </row>
    <row r="11" spans="1:14" x14ac:dyDescent="0.2">
      <c r="A11" s="7" t="s">
        <v>14</v>
      </c>
      <c r="B11" s="4">
        <v>210</v>
      </c>
      <c r="C11" s="4">
        <v>61</v>
      </c>
      <c r="D11" s="4">
        <v>0</v>
      </c>
      <c r="E11" s="4">
        <v>0</v>
      </c>
      <c r="F11" s="4">
        <v>91</v>
      </c>
      <c r="G11" s="4">
        <v>8</v>
      </c>
      <c r="H11" s="5">
        <v>370</v>
      </c>
      <c r="I11" s="6">
        <v>5.2842E-2</v>
      </c>
    </row>
    <row r="12" spans="1:14" x14ac:dyDescent="0.2">
      <c r="A12" s="7" t="s">
        <v>15</v>
      </c>
      <c r="B12" s="4">
        <v>320</v>
      </c>
      <c r="C12" s="4">
        <v>143</v>
      </c>
      <c r="D12" s="4">
        <v>0</v>
      </c>
      <c r="E12" s="4">
        <v>3</v>
      </c>
      <c r="F12" s="4">
        <v>231</v>
      </c>
      <c r="G12" s="4">
        <v>20</v>
      </c>
      <c r="H12" s="5">
        <v>717</v>
      </c>
      <c r="I12" s="6">
        <v>0.1023992</v>
      </c>
    </row>
    <row r="13" spans="1:14" x14ac:dyDescent="0.2">
      <c r="A13" s="7" t="s">
        <v>16</v>
      </c>
      <c r="B13" s="4">
        <v>312</v>
      </c>
      <c r="C13" s="4">
        <v>91</v>
      </c>
      <c r="D13" s="4">
        <v>1</v>
      </c>
      <c r="E13" s="4">
        <v>1</v>
      </c>
      <c r="F13" s="4">
        <v>144</v>
      </c>
      <c r="G13" s="4">
        <v>14</v>
      </c>
      <c r="H13" s="5">
        <v>563</v>
      </c>
      <c r="I13" s="6">
        <v>8.0405599999999994E-2</v>
      </c>
    </row>
    <row r="14" spans="1:14" x14ac:dyDescent="0.2">
      <c r="A14" s="8" t="s">
        <v>9</v>
      </c>
      <c r="B14" s="5">
        <v>4134</v>
      </c>
      <c r="C14" s="5">
        <v>1177</v>
      </c>
      <c r="D14" s="5">
        <v>2</v>
      </c>
      <c r="E14" s="5">
        <v>9</v>
      </c>
      <c r="F14" s="5">
        <v>1542</v>
      </c>
      <c r="G14" s="5">
        <v>138</v>
      </c>
      <c r="H14" s="5">
        <v>7002</v>
      </c>
      <c r="I14" s="6">
        <v>0.99999979999999999</v>
      </c>
    </row>
    <row r="15" spans="1:14" x14ac:dyDescent="0.2">
      <c r="A15" s="8" t="s">
        <v>10</v>
      </c>
      <c r="B15" s="6">
        <v>0.59040269999999995</v>
      </c>
      <c r="C15" s="6">
        <v>0.16809479999999999</v>
      </c>
      <c r="D15" s="6">
        <v>2.856E-4</v>
      </c>
      <c r="E15" s="6">
        <v>1.2852E-3</v>
      </c>
      <c r="F15" s="6">
        <v>0.2202229</v>
      </c>
      <c r="G15" s="6">
        <v>1.97086E-2</v>
      </c>
      <c r="H15" s="9">
        <v>0.99999979999999999</v>
      </c>
      <c r="I15" s="6">
        <v>0.99999979999999999</v>
      </c>
    </row>
    <row r="16" spans="1:14" ht="12.7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6" ht="18" customHeight="1" x14ac:dyDescent="0.2">
      <c r="A17" s="24" t="s">
        <v>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6" x14ac:dyDescent="0.2">
      <c r="A18" s="25" t="s">
        <v>18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6" ht="12.7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6" x14ac:dyDescent="0.2">
      <c r="B20" s="1" t="s">
        <v>3</v>
      </c>
      <c r="C20" s="1" t="s">
        <v>4</v>
      </c>
      <c r="D20" s="1" t="s">
        <v>6</v>
      </c>
      <c r="E20" s="1" t="s">
        <v>7</v>
      </c>
      <c r="F20" s="1" t="s">
        <v>8</v>
      </c>
      <c r="G20" s="2" t="s">
        <v>9</v>
      </c>
      <c r="H20" s="2" t="s">
        <v>10</v>
      </c>
    </row>
    <row r="21" spans="1:16" x14ac:dyDescent="0.2">
      <c r="A21" s="3" t="s">
        <v>19</v>
      </c>
      <c r="B21" s="4">
        <v>27</v>
      </c>
      <c r="C21" s="4">
        <v>5</v>
      </c>
      <c r="D21" s="4">
        <v>1</v>
      </c>
      <c r="E21" s="4">
        <v>59</v>
      </c>
      <c r="F21" s="4">
        <v>3</v>
      </c>
      <c r="G21" s="5">
        <v>95</v>
      </c>
      <c r="H21" s="6">
        <v>0.22041769999999999</v>
      </c>
    </row>
    <row r="22" spans="1:16" x14ac:dyDescent="0.2">
      <c r="A22" s="7" t="s">
        <v>20</v>
      </c>
      <c r="B22" s="4">
        <v>8</v>
      </c>
      <c r="C22" s="4">
        <v>3</v>
      </c>
      <c r="D22" s="4">
        <v>0</v>
      </c>
      <c r="E22" s="4">
        <v>6</v>
      </c>
      <c r="F22" s="4">
        <v>1</v>
      </c>
      <c r="G22" s="5">
        <v>18</v>
      </c>
      <c r="H22" s="6">
        <v>4.1763399999999999E-2</v>
      </c>
    </row>
    <row r="23" spans="1:16" x14ac:dyDescent="0.2">
      <c r="A23" s="7" t="s">
        <v>21</v>
      </c>
      <c r="B23" s="4">
        <v>1</v>
      </c>
      <c r="C23" s="4">
        <v>15</v>
      </c>
      <c r="D23" s="4">
        <v>0</v>
      </c>
      <c r="E23" s="4">
        <v>6</v>
      </c>
      <c r="F23" s="4">
        <v>0</v>
      </c>
      <c r="G23" s="5">
        <v>22</v>
      </c>
      <c r="H23" s="6">
        <v>5.1044100000000002E-2</v>
      </c>
    </row>
    <row r="24" spans="1:16" x14ac:dyDescent="0.2">
      <c r="A24" s="7" t="s">
        <v>22</v>
      </c>
      <c r="B24" s="4">
        <v>7</v>
      </c>
      <c r="C24" s="4">
        <v>2</v>
      </c>
      <c r="D24" s="4">
        <v>0</v>
      </c>
      <c r="E24" s="4">
        <v>287</v>
      </c>
      <c r="F24" s="4">
        <v>0</v>
      </c>
      <c r="G24" s="5">
        <v>296</v>
      </c>
      <c r="H24" s="6">
        <v>0.68677500000000002</v>
      </c>
    </row>
    <row r="25" spans="1:16" x14ac:dyDescent="0.2">
      <c r="A25" s="8" t="s">
        <v>9</v>
      </c>
      <c r="B25" s="5">
        <v>43</v>
      </c>
      <c r="C25" s="5">
        <v>25</v>
      </c>
      <c r="D25" s="5">
        <v>1</v>
      </c>
      <c r="E25" s="5">
        <v>358</v>
      </c>
      <c r="F25" s="5">
        <v>4</v>
      </c>
      <c r="G25" s="5">
        <v>431</v>
      </c>
      <c r="H25" s="6">
        <v>1.0000001999999999</v>
      </c>
    </row>
    <row r="26" spans="1:16" x14ac:dyDescent="0.2">
      <c r="A26" s="8" t="s">
        <v>10</v>
      </c>
      <c r="B26" s="6">
        <v>9.9767999999999996E-2</v>
      </c>
      <c r="C26" s="6">
        <v>5.8004699999999999E-2</v>
      </c>
      <c r="D26" s="6">
        <v>2.3202000000000001E-3</v>
      </c>
      <c r="E26" s="6">
        <v>0.83062650000000005</v>
      </c>
      <c r="F26" s="6">
        <v>9.2808000000000005E-3</v>
      </c>
      <c r="G26" s="9">
        <v>1.0000001999999999</v>
      </c>
      <c r="H26" s="6">
        <v>1.0000001999999999</v>
      </c>
    </row>
    <row r="27" spans="1:16" ht="12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6" ht="18" customHeight="1" x14ac:dyDescent="0.2">
      <c r="A28" s="24" t="s">
        <v>23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6" x14ac:dyDescent="0.2">
      <c r="A29" s="25" t="s">
        <v>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6" ht="12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6" x14ac:dyDescent="0.2">
      <c r="B31" s="1" t="s">
        <v>24</v>
      </c>
      <c r="C31" s="1" t="s">
        <v>25</v>
      </c>
      <c r="D31" s="1" t="s">
        <v>26</v>
      </c>
      <c r="E31" s="1" t="s">
        <v>27</v>
      </c>
      <c r="F31" s="1" t="s">
        <v>28</v>
      </c>
      <c r="G31" s="1" t="s">
        <v>29</v>
      </c>
      <c r="H31" s="1" t="s">
        <v>30</v>
      </c>
      <c r="I31" s="1" t="s">
        <v>31</v>
      </c>
      <c r="J31" s="1" t="s">
        <v>32</v>
      </c>
      <c r="K31" s="1" t="s">
        <v>33</v>
      </c>
      <c r="L31" s="1" t="s">
        <v>34</v>
      </c>
      <c r="M31" s="2" t="s">
        <v>9</v>
      </c>
      <c r="N31" s="2" t="s">
        <v>10</v>
      </c>
    </row>
    <row r="32" spans="1:16" x14ac:dyDescent="0.2">
      <c r="A32" s="3" t="s">
        <v>11</v>
      </c>
      <c r="B32" s="4">
        <v>189</v>
      </c>
      <c r="C32" s="4">
        <v>257</v>
      </c>
      <c r="D32" s="4">
        <v>1543</v>
      </c>
      <c r="E32" s="4">
        <v>806</v>
      </c>
      <c r="F32" s="4">
        <v>221</v>
      </c>
      <c r="G32" s="4">
        <v>168</v>
      </c>
      <c r="H32" s="4">
        <v>101</v>
      </c>
      <c r="I32" s="4">
        <v>42</v>
      </c>
      <c r="J32" s="4">
        <v>10</v>
      </c>
      <c r="K32" s="4">
        <v>1</v>
      </c>
      <c r="L32" s="4">
        <v>1</v>
      </c>
      <c r="M32" s="5">
        <v>3339</v>
      </c>
      <c r="N32" s="6">
        <v>0.4768638</v>
      </c>
      <c r="P32" s="26">
        <f>SUM(F32:L32)</f>
        <v>544</v>
      </c>
    </row>
    <row r="33" spans="1:16" x14ac:dyDescent="0.2">
      <c r="A33" s="7" t="s">
        <v>12</v>
      </c>
      <c r="B33" s="4">
        <v>21</v>
      </c>
      <c r="C33" s="4">
        <v>24</v>
      </c>
      <c r="D33" s="4">
        <v>113</v>
      </c>
      <c r="E33" s="4">
        <v>32</v>
      </c>
      <c r="F33" s="4">
        <v>8</v>
      </c>
      <c r="G33" s="4">
        <v>7</v>
      </c>
      <c r="H33" s="4">
        <v>4</v>
      </c>
      <c r="I33" s="4">
        <v>2</v>
      </c>
      <c r="J33" s="4">
        <v>0</v>
      </c>
      <c r="K33" s="4">
        <v>0</v>
      </c>
      <c r="L33" s="4">
        <v>0</v>
      </c>
      <c r="M33" s="5">
        <v>211</v>
      </c>
      <c r="N33" s="6">
        <v>3.01341E-2</v>
      </c>
      <c r="P33" s="26">
        <f t="shared" ref="P33:P39" si="0">SUM(F33:L33)</f>
        <v>21</v>
      </c>
    </row>
    <row r="34" spans="1:16" x14ac:dyDescent="0.2">
      <c r="A34" s="7" t="s">
        <v>13</v>
      </c>
      <c r="B34" s="4">
        <v>100</v>
      </c>
      <c r="C34" s="4">
        <v>189</v>
      </c>
      <c r="D34" s="4">
        <v>991</v>
      </c>
      <c r="E34" s="4">
        <v>371</v>
      </c>
      <c r="F34" s="4">
        <v>74</v>
      </c>
      <c r="G34" s="4">
        <v>47</v>
      </c>
      <c r="H34" s="4">
        <v>24</v>
      </c>
      <c r="I34" s="4">
        <v>4</v>
      </c>
      <c r="J34" s="4">
        <v>2</v>
      </c>
      <c r="K34" s="4">
        <v>0</v>
      </c>
      <c r="L34" s="4">
        <v>0</v>
      </c>
      <c r="M34" s="5">
        <v>1802</v>
      </c>
      <c r="N34" s="6">
        <v>0.2573551</v>
      </c>
      <c r="P34" s="26">
        <f t="shared" si="0"/>
        <v>151</v>
      </c>
    </row>
    <row r="35" spans="1:16" x14ac:dyDescent="0.2">
      <c r="A35" s="7" t="s">
        <v>14</v>
      </c>
      <c r="B35" s="4">
        <v>23</v>
      </c>
      <c r="C35" s="4">
        <v>40</v>
      </c>
      <c r="D35" s="4">
        <v>177</v>
      </c>
      <c r="E35" s="4">
        <v>92</v>
      </c>
      <c r="F35" s="4">
        <v>22</v>
      </c>
      <c r="G35" s="4">
        <v>9</v>
      </c>
      <c r="H35" s="4">
        <v>5</v>
      </c>
      <c r="I35" s="4">
        <v>2</v>
      </c>
      <c r="J35" s="4">
        <v>0</v>
      </c>
      <c r="K35" s="4">
        <v>0</v>
      </c>
      <c r="L35" s="4">
        <v>0</v>
      </c>
      <c r="M35" s="5">
        <v>370</v>
      </c>
      <c r="N35" s="6">
        <v>5.2842100000000003E-2</v>
      </c>
      <c r="P35" s="26">
        <f t="shared" si="0"/>
        <v>38</v>
      </c>
    </row>
    <row r="36" spans="1:16" x14ac:dyDescent="0.2">
      <c r="A36" s="7" t="s">
        <v>15</v>
      </c>
      <c r="B36" s="4">
        <v>72</v>
      </c>
      <c r="C36" s="4">
        <v>93</v>
      </c>
      <c r="D36" s="4">
        <v>377</v>
      </c>
      <c r="E36" s="4">
        <v>111</v>
      </c>
      <c r="F36" s="4">
        <v>29</v>
      </c>
      <c r="G36" s="4">
        <v>15</v>
      </c>
      <c r="H36" s="4">
        <v>16</v>
      </c>
      <c r="I36" s="4">
        <v>3</v>
      </c>
      <c r="J36" s="4">
        <v>1</v>
      </c>
      <c r="K36" s="4">
        <v>0</v>
      </c>
      <c r="L36" s="4">
        <v>0</v>
      </c>
      <c r="M36" s="5">
        <v>717</v>
      </c>
      <c r="N36" s="6">
        <v>0.1023993</v>
      </c>
      <c r="P36" s="26">
        <f t="shared" si="0"/>
        <v>64</v>
      </c>
    </row>
    <row r="37" spans="1:16" x14ac:dyDescent="0.2">
      <c r="A37" s="7" t="s">
        <v>16</v>
      </c>
      <c r="B37" s="4">
        <v>41</v>
      </c>
      <c r="C37" s="4">
        <v>41</v>
      </c>
      <c r="D37" s="4">
        <v>387</v>
      </c>
      <c r="E37" s="4">
        <v>74</v>
      </c>
      <c r="F37" s="4">
        <v>9</v>
      </c>
      <c r="G37" s="4">
        <v>10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5">
        <v>563</v>
      </c>
      <c r="N37" s="6">
        <v>8.0405599999999994E-2</v>
      </c>
      <c r="P37" s="26">
        <f t="shared" si="0"/>
        <v>20</v>
      </c>
    </row>
    <row r="38" spans="1:16" x14ac:dyDescent="0.2">
      <c r="A38" s="8" t="s">
        <v>9</v>
      </c>
      <c r="B38" s="5">
        <v>446</v>
      </c>
      <c r="C38" s="5">
        <v>644</v>
      </c>
      <c r="D38" s="5">
        <v>3588</v>
      </c>
      <c r="E38" s="5">
        <v>1486</v>
      </c>
      <c r="F38" s="5">
        <v>363</v>
      </c>
      <c r="G38" s="5">
        <v>256</v>
      </c>
      <c r="H38" s="5">
        <v>151</v>
      </c>
      <c r="I38" s="5">
        <v>53</v>
      </c>
      <c r="J38" s="5">
        <v>13</v>
      </c>
      <c r="K38" s="5">
        <v>1</v>
      </c>
      <c r="L38" s="5">
        <v>1</v>
      </c>
      <c r="M38" s="5">
        <v>7002</v>
      </c>
      <c r="N38" s="6">
        <v>1</v>
      </c>
      <c r="P38" s="26">
        <f t="shared" si="0"/>
        <v>838</v>
      </c>
    </row>
    <row r="39" spans="1:16" x14ac:dyDescent="0.2">
      <c r="A39" s="8" t="s">
        <v>10</v>
      </c>
      <c r="B39" s="6">
        <v>6.3696100000000005E-2</v>
      </c>
      <c r="C39" s="6">
        <v>9.1973799999999994E-2</v>
      </c>
      <c r="D39" s="6">
        <v>0.51242500000000002</v>
      </c>
      <c r="E39" s="6">
        <v>0.2122251</v>
      </c>
      <c r="F39" s="6">
        <v>5.1842300000000001E-2</v>
      </c>
      <c r="G39" s="6">
        <v>3.65609E-2</v>
      </c>
      <c r="H39" s="6">
        <v>2.1565399999999998E-2</v>
      </c>
      <c r="I39" s="6">
        <v>7.5691999999999999E-3</v>
      </c>
      <c r="J39" s="6">
        <v>1.8565999999999999E-3</v>
      </c>
      <c r="K39" s="6">
        <v>1.428E-4</v>
      </c>
      <c r="L39" s="6">
        <v>1.428E-4</v>
      </c>
      <c r="M39" s="6">
        <v>1</v>
      </c>
      <c r="N39" s="6">
        <v>1</v>
      </c>
      <c r="P39" s="27">
        <f t="shared" si="0"/>
        <v>0.11967999999999999</v>
      </c>
    </row>
    <row r="40" spans="1:16" ht="12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6" ht="18" customHeight="1" x14ac:dyDescent="0.2">
      <c r="A41" s="24" t="s">
        <v>35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6" x14ac:dyDescent="0.2">
      <c r="A42" s="25" t="s">
        <v>36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6" ht="12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6" x14ac:dyDescent="0.2">
      <c r="B44" s="1" t="s">
        <v>37</v>
      </c>
      <c r="C44" s="1" t="s">
        <v>38</v>
      </c>
      <c r="D44" s="2" t="s">
        <v>9</v>
      </c>
      <c r="E44" s="2" t="s">
        <v>10</v>
      </c>
    </row>
    <row r="45" spans="1:16" x14ac:dyDescent="0.2">
      <c r="A45" s="3" t="s">
        <v>11</v>
      </c>
      <c r="B45" s="4">
        <v>2621</v>
      </c>
      <c r="C45" s="4">
        <v>718</v>
      </c>
      <c r="D45" s="5">
        <v>3339</v>
      </c>
      <c r="E45" s="6">
        <v>0.4768637</v>
      </c>
    </row>
    <row r="46" spans="1:16" x14ac:dyDescent="0.2">
      <c r="A46" s="7" t="s">
        <v>12</v>
      </c>
      <c r="B46" s="4">
        <v>158</v>
      </c>
      <c r="C46" s="4">
        <v>53</v>
      </c>
      <c r="D46" s="5">
        <v>211</v>
      </c>
      <c r="E46" s="6">
        <v>3.0134299999999999E-2</v>
      </c>
    </row>
    <row r="47" spans="1:16" x14ac:dyDescent="0.2">
      <c r="A47" s="7" t="s">
        <v>13</v>
      </c>
      <c r="B47" s="4">
        <v>1307</v>
      </c>
      <c r="C47" s="4">
        <v>495</v>
      </c>
      <c r="D47" s="5">
        <v>1802</v>
      </c>
      <c r="E47" s="6">
        <v>0.2573551</v>
      </c>
    </row>
    <row r="48" spans="1:16" x14ac:dyDescent="0.2">
      <c r="A48" s="7" t="s">
        <v>14</v>
      </c>
      <c r="B48" s="4">
        <v>263</v>
      </c>
      <c r="C48" s="4">
        <v>107</v>
      </c>
      <c r="D48" s="5">
        <v>370</v>
      </c>
      <c r="E48" s="6">
        <v>5.2842E-2</v>
      </c>
    </row>
    <row r="49" spans="1:14" x14ac:dyDescent="0.2">
      <c r="A49" s="7" t="s">
        <v>15</v>
      </c>
      <c r="B49" s="4">
        <v>518</v>
      </c>
      <c r="C49" s="4">
        <v>199</v>
      </c>
      <c r="D49" s="5">
        <v>717</v>
      </c>
      <c r="E49" s="6">
        <v>0.1023994</v>
      </c>
    </row>
    <row r="50" spans="1:14" x14ac:dyDescent="0.2">
      <c r="A50" s="7" t="s">
        <v>16</v>
      </c>
      <c r="B50" s="4">
        <v>348</v>
      </c>
      <c r="C50" s="4">
        <v>215</v>
      </c>
      <c r="D50" s="5">
        <v>563</v>
      </c>
      <c r="E50" s="6">
        <v>8.0405599999999994E-2</v>
      </c>
    </row>
    <row r="51" spans="1:14" x14ac:dyDescent="0.2">
      <c r="A51" s="8" t="s">
        <v>9</v>
      </c>
      <c r="B51" s="5">
        <v>5215</v>
      </c>
      <c r="C51" s="5">
        <v>1787</v>
      </c>
      <c r="D51" s="5">
        <v>7002</v>
      </c>
      <c r="E51" s="6">
        <v>1.0000001000000001</v>
      </c>
    </row>
    <row r="52" spans="1:14" x14ac:dyDescent="0.2">
      <c r="A52" s="8" t="s">
        <v>10</v>
      </c>
      <c r="B52" s="6">
        <v>0.74478730000000004</v>
      </c>
      <c r="C52" s="6">
        <v>0.25521280000000002</v>
      </c>
      <c r="D52" s="6">
        <v>1.0000001000000001</v>
      </c>
      <c r="E52" s="6">
        <v>1.0000001000000001</v>
      </c>
    </row>
    <row r="53" spans="1:14" ht="12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18" customHeight="1" x14ac:dyDescent="0.2">
      <c r="A54" s="24" t="s">
        <v>39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x14ac:dyDescent="0.2">
      <c r="A55" s="25" t="s">
        <v>36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ht="12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B57" s="1" t="s">
        <v>40</v>
      </c>
      <c r="C57" s="1" t="s">
        <v>41</v>
      </c>
      <c r="D57" s="1" t="s">
        <v>42</v>
      </c>
      <c r="E57" s="1" t="s">
        <v>43</v>
      </c>
      <c r="F57" s="1" t="s">
        <v>44</v>
      </c>
      <c r="G57" s="1" t="s">
        <v>45</v>
      </c>
      <c r="H57" s="1" t="s">
        <v>46</v>
      </c>
      <c r="I57" s="1" t="s">
        <v>47</v>
      </c>
      <c r="J57" s="1" t="s">
        <v>48</v>
      </c>
      <c r="K57" s="2" t="s">
        <v>9</v>
      </c>
      <c r="L57" s="2" t="s">
        <v>10</v>
      </c>
    </row>
    <row r="58" spans="1:14" x14ac:dyDescent="0.2">
      <c r="A58" s="3" t="s">
        <v>11</v>
      </c>
      <c r="B58" s="4">
        <v>867</v>
      </c>
      <c r="C58" s="4">
        <v>385</v>
      </c>
      <c r="D58" s="4">
        <v>834</v>
      </c>
      <c r="E58" s="4">
        <v>296</v>
      </c>
      <c r="F58" s="4">
        <v>938</v>
      </c>
      <c r="G58" s="4">
        <v>16</v>
      </c>
      <c r="H58" s="4">
        <v>0</v>
      </c>
      <c r="I58" s="4">
        <v>3</v>
      </c>
      <c r="J58" s="4">
        <v>0</v>
      </c>
      <c r="K58" s="5">
        <v>3339</v>
      </c>
      <c r="L58" s="10">
        <v>0.4768637</v>
      </c>
    </row>
    <row r="59" spans="1:14" x14ac:dyDescent="0.2">
      <c r="A59" s="7" t="s">
        <v>12</v>
      </c>
      <c r="B59" s="4">
        <v>74</v>
      </c>
      <c r="C59" s="4">
        <v>10</v>
      </c>
      <c r="D59" s="4">
        <v>45</v>
      </c>
      <c r="E59" s="4">
        <v>23</v>
      </c>
      <c r="F59" s="4">
        <v>54</v>
      </c>
      <c r="G59" s="4">
        <v>5</v>
      </c>
      <c r="H59" s="4">
        <v>0</v>
      </c>
      <c r="I59" s="4">
        <v>0</v>
      </c>
      <c r="J59" s="4">
        <v>0</v>
      </c>
      <c r="K59" s="5">
        <v>211</v>
      </c>
      <c r="L59" s="10">
        <v>3.0134299999999999E-2</v>
      </c>
    </row>
    <row r="60" spans="1:14" x14ac:dyDescent="0.2">
      <c r="A60" s="7" t="s">
        <v>13</v>
      </c>
      <c r="B60" s="4">
        <v>477</v>
      </c>
      <c r="C60" s="4">
        <v>326</v>
      </c>
      <c r="D60" s="4">
        <v>332</v>
      </c>
      <c r="E60" s="4">
        <v>134</v>
      </c>
      <c r="F60" s="4">
        <v>339</v>
      </c>
      <c r="G60" s="4">
        <v>188</v>
      </c>
      <c r="H60" s="4">
        <v>0</v>
      </c>
      <c r="I60" s="4">
        <v>6</v>
      </c>
      <c r="J60" s="4">
        <v>0</v>
      </c>
      <c r="K60" s="5">
        <v>1802</v>
      </c>
      <c r="L60" s="10">
        <v>0.257355</v>
      </c>
    </row>
    <row r="61" spans="1:14" x14ac:dyDescent="0.2">
      <c r="A61" s="7" t="s">
        <v>14</v>
      </c>
      <c r="B61" s="4">
        <v>63</v>
      </c>
      <c r="C61" s="4">
        <v>27</v>
      </c>
      <c r="D61" s="4">
        <v>140</v>
      </c>
      <c r="E61" s="4">
        <v>48</v>
      </c>
      <c r="F61" s="4">
        <v>64</v>
      </c>
      <c r="G61" s="4">
        <v>26</v>
      </c>
      <c r="H61" s="4">
        <v>0</v>
      </c>
      <c r="I61" s="4">
        <v>1</v>
      </c>
      <c r="J61" s="4">
        <v>1</v>
      </c>
      <c r="K61" s="5">
        <v>370</v>
      </c>
      <c r="L61" s="10">
        <v>5.2841899999999997E-2</v>
      </c>
    </row>
    <row r="62" spans="1:14" x14ac:dyDescent="0.2">
      <c r="A62" s="7" t="s">
        <v>15</v>
      </c>
      <c r="B62" s="4">
        <v>224</v>
      </c>
      <c r="C62" s="4">
        <v>29</v>
      </c>
      <c r="D62" s="4">
        <v>133</v>
      </c>
      <c r="E62" s="4">
        <v>89</v>
      </c>
      <c r="F62" s="4">
        <v>152</v>
      </c>
      <c r="G62" s="4">
        <v>88</v>
      </c>
      <c r="H62" s="4">
        <v>0</v>
      </c>
      <c r="I62" s="4">
        <v>2</v>
      </c>
      <c r="J62" s="4">
        <v>0</v>
      </c>
      <c r="K62" s="5">
        <v>717</v>
      </c>
      <c r="L62" s="10">
        <v>0.1023994</v>
      </c>
    </row>
    <row r="63" spans="1:14" x14ac:dyDescent="0.2">
      <c r="A63" s="7" t="s">
        <v>16</v>
      </c>
      <c r="B63" s="4">
        <v>150</v>
      </c>
      <c r="C63" s="4">
        <v>46</v>
      </c>
      <c r="D63" s="4">
        <v>133</v>
      </c>
      <c r="E63" s="4">
        <v>71</v>
      </c>
      <c r="F63" s="4">
        <v>117</v>
      </c>
      <c r="G63" s="4">
        <v>44</v>
      </c>
      <c r="H63" s="4">
        <v>0</v>
      </c>
      <c r="I63" s="4">
        <v>1</v>
      </c>
      <c r="J63" s="4">
        <v>1</v>
      </c>
      <c r="K63" s="5">
        <v>563</v>
      </c>
      <c r="L63" s="10">
        <v>8.0405699999999997E-2</v>
      </c>
    </row>
    <row r="64" spans="1:14" x14ac:dyDescent="0.2">
      <c r="A64" s="8" t="s">
        <v>9</v>
      </c>
      <c r="B64" s="5">
        <v>1855</v>
      </c>
      <c r="C64" s="5">
        <v>823</v>
      </c>
      <c r="D64" s="5">
        <v>1617</v>
      </c>
      <c r="E64" s="5">
        <v>661</v>
      </c>
      <c r="F64" s="5">
        <v>1664</v>
      </c>
      <c r="G64" s="5">
        <v>367</v>
      </c>
      <c r="H64" s="5">
        <v>0</v>
      </c>
      <c r="I64" s="5">
        <v>13</v>
      </c>
      <c r="J64" s="5">
        <v>2</v>
      </c>
      <c r="K64" s="5">
        <v>7002</v>
      </c>
      <c r="L64" s="6">
        <v>1</v>
      </c>
    </row>
    <row r="65" spans="1:14" x14ac:dyDescent="0.2">
      <c r="A65" s="8" t="s">
        <v>10</v>
      </c>
      <c r="B65" s="10">
        <v>0.2649244</v>
      </c>
      <c r="C65" s="10">
        <v>0.1175379</v>
      </c>
      <c r="D65" s="10">
        <v>0.230934</v>
      </c>
      <c r="E65" s="10">
        <v>9.4401700000000005E-2</v>
      </c>
      <c r="F65" s="10">
        <v>0.2376463</v>
      </c>
      <c r="G65" s="10">
        <v>5.2413599999999998E-2</v>
      </c>
      <c r="H65" s="10">
        <v>0</v>
      </c>
      <c r="I65" s="10">
        <v>1.8565000000000001E-3</v>
      </c>
      <c r="J65" s="10">
        <v>2.856E-4</v>
      </c>
      <c r="K65" s="6">
        <v>1</v>
      </c>
      <c r="L65" s="10">
        <v>1</v>
      </c>
    </row>
    <row r="66" spans="1:14" ht="12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8" customHeight="1" x14ac:dyDescent="0.2">
      <c r="A67" s="24" t="s">
        <v>49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x14ac:dyDescent="0.2">
      <c r="A68" s="25" t="s">
        <v>50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 ht="12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 x14ac:dyDescent="0.2">
      <c r="B70" s="1" t="s">
        <v>3</v>
      </c>
      <c r="C70" s="1" t="s">
        <v>4</v>
      </c>
      <c r="D70" s="1" t="s">
        <v>5</v>
      </c>
      <c r="E70" s="1" t="s">
        <v>6</v>
      </c>
      <c r="F70" s="1" t="s">
        <v>7</v>
      </c>
      <c r="G70" s="1" t="s">
        <v>8</v>
      </c>
      <c r="H70" s="2" t="s">
        <v>9</v>
      </c>
      <c r="I70" s="2" t="s">
        <v>10</v>
      </c>
    </row>
    <row r="71" spans="1:14" x14ac:dyDescent="0.2">
      <c r="A71" s="3" t="s">
        <v>11</v>
      </c>
      <c r="B71" s="4">
        <v>668</v>
      </c>
      <c r="C71" s="4">
        <v>243</v>
      </c>
      <c r="D71" s="4">
        <v>726</v>
      </c>
      <c r="E71" s="4">
        <v>2715</v>
      </c>
      <c r="F71" s="4">
        <v>2116</v>
      </c>
      <c r="G71" s="4">
        <v>324</v>
      </c>
      <c r="H71" s="5">
        <v>6792</v>
      </c>
      <c r="I71" s="6">
        <v>0.41944039999999999</v>
      </c>
    </row>
    <row r="72" spans="1:14" x14ac:dyDescent="0.2">
      <c r="A72" s="7" t="s">
        <v>12</v>
      </c>
      <c r="B72" s="4">
        <v>31</v>
      </c>
      <c r="C72" s="4">
        <v>12</v>
      </c>
      <c r="D72" s="4">
        <v>98</v>
      </c>
      <c r="E72" s="4">
        <v>228</v>
      </c>
      <c r="F72" s="4">
        <v>147</v>
      </c>
      <c r="G72" s="4">
        <v>15</v>
      </c>
      <c r="H72" s="5">
        <v>531</v>
      </c>
      <c r="I72" s="6">
        <v>3.2792000000000002E-2</v>
      </c>
    </row>
    <row r="73" spans="1:14" x14ac:dyDescent="0.2">
      <c r="A73" s="7" t="s">
        <v>13</v>
      </c>
      <c r="B73" s="4">
        <v>228</v>
      </c>
      <c r="C73" s="4">
        <v>86</v>
      </c>
      <c r="D73" s="4">
        <v>609</v>
      </c>
      <c r="E73" s="4">
        <v>2660</v>
      </c>
      <c r="F73" s="4">
        <v>1046</v>
      </c>
      <c r="G73" s="4">
        <v>184</v>
      </c>
      <c r="H73" s="5">
        <v>4813</v>
      </c>
      <c r="I73" s="6">
        <v>0.29722710000000002</v>
      </c>
    </row>
    <row r="74" spans="1:14" x14ac:dyDescent="0.2">
      <c r="A74" s="7" t="s">
        <v>14</v>
      </c>
      <c r="B74" s="4">
        <v>51</v>
      </c>
      <c r="C74" s="4">
        <v>21</v>
      </c>
      <c r="D74" s="4">
        <v>89</v>
      </c>
      <c r="E74" s="4">
        <v>351</v>
      </c>
      <c r="F74" s="4">
        <v>181</v>
      </c>
      <c r="G74" s="4">
        <v>45</v>
      </c>
      <c r="H74" s="5">
        <v>738</v>
      </c>
      <c r="I74" s="6">
        <v>4.5575299999999999E-2</v>
      </c>
    </row>
    <row r="75" spans="1:14" x14ac:dyDescent="0.2">
      <c r="A75" s="7" t="s">
        <v>15</v>
      </c>
      <c r="B75" s="4">
        <v>87</v>
      </c>
      <c r="C75" s="4">
        <v>42</v>
      </c>
      <c r="D75" s="4">
        <v>284</v>
      </c>
      <c r="E75" s="4">
        <v>1039</v>
      </c>
      <c r="F75" s="4">
        <v>418</v>
      </c>
      <c r="G75" s="4">
        <v>64</v>
      </c>
      <c r="H75" s="5">
        <v>1934</v>
      </c>
      <c r="I75" s="6">
        <v>0.1194342</v>
      </c>
    </row>
    <row r="76" spans="1:14" x14ac:dyDescent="0.2">
      <c r="A76" s="7" t="s">
        <v>16</v>
      </c>
      <c r="B76" s="4">
        <v>65</v>
      </c>
      <c r="C76" s="4">
        <v>24</v>
      </c>
      <c r="D76" s="4">
        <v>143</v>
      </c>
      <c r="E76" s="4">
        <v>917</v>
      </c>
      <c r="F76" s="4">
        <v>202</v>
      </c>
      <c r="G76" s="4">
        <v>34</v>
      </c>
      <c r="H76" s="5">
        <v>1385</v>
      </c>
      <c r="I76" s="6">
        <v>8.5530800000000004E-2</v>
      </c>
    </row>
    <row r="77" spans="1:14" x14ac:dyDescent="0.2">
      <c r="A77" s="8" t="s">
        <v>9</v>
      </c>
      <c r="B77" s="5">
        <v>1130</v>
      </c>
      <c r="C77" s="5">
        <v>428</v>
      </c>
      <c r="D77" s="5">
        <v>1949</v>
      </c>
      <c r="E77" s="5">
        <v>7910</v>
      </c>
      <c r="F77" s="5">
        <v>4110</v>
      </c>
      <c r="G77" s="5">
        <v>666</v>
      </c>
      <c r="H77" s="5">
        <v>16193</v>
      </c>
      <c r="I77" s="6">
        <v>0.99999979999999999</v>
      </c>
    </row>
    <row r="78" spans="1:14" x14ac:dyDescent="0.2">
      <c r="A78" s="8" t="s">
        <v>10</v>
      </c>
      <c r="B78" s="6">
        <v>6.9783300000000006E-2</v>
      </c>
      <c r="C78" s="6">
        <v>2.6431199999999998E-2</v>
      </c>
      <c r="D78" s="6">
        <v>0.1203606</v>
      </c>
      <c r="E78" s="6">
        <v>0.48848259999999999</v>
      </c>
      <c r="F78" s="6">
        <v>0.25381330000000002</v>
      </c>
      <c r="G78" s="6">
        <v>4.11288E-2</v>
      </c>
      <c r="H78" s="9">
        <v>0.99999979999999999</v>
      </c>
      <c r="I78" s="6">
        <v>0.99999979999999999</v>
      </c>
    </row>
    <row r="79" spans="1:14" ht="12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 ht="18" customHeight="1" x14ac:dyDescent="0.2">
      <c r="A80" s="24" t="s">
        <v>51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 x14ac:dyDescent="0.2">
      <c r="A81" s="25" t="s">
        <v>52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 ht="12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 x14ac:dyDescent="0.2">
      <c r="B83" s="1" t="s">
        <v>4</v>
      </c>
      <c r="C83" s="1" t="s">
        <v>5</v>
      </c>
      <c r="D83" s="1" t="s">
        <v>6</v>
      </c>
      <c r="E83" s="1" t="s">
        <v>7</v>
      </c>
      <c r="F83" s="1" t="s">
        <v>8</v>
      </c>
      <c r="G83" s="2" t="s">
        <v>9</v>
      </c>
      <c r="H83" s="2" t="s">
        <v>10</v>
      </c>
    </row>
    <row r="84" spans="1:14" x14ac:dyDescent="0.2">
      <c r="A84" s="3" t="s">
        <v>53</v>
      </c>
      <c r="B84" s="4">
        <v>0</v>
      </c>
      <c r="C84" s="4">
        <v>0</v>
      </c>
      <c r="D84" s="4">
        <v>224</v>
      </c>
      <c r="E84" s="4">
        <v>0</v>
      </c>
      <c r="F84" s="4">
        <v>0</v>
      </c>
      <c r="G84" s="5">
        <v>224</v>
      </c>
      <c r="H84" s="6">
        <v>4.30935E-2</v>
      </c>
    </row>
    <row r="85" spans="1:14" x14ac:dyDescent="0.2">
      <c r="A85" s="7" t="s">
        <v>19</v>
      </c>
      <c r="B85" s="4">
        <v>2</v>
      </c>
      <c r="C85" s="4">
        <v>17</v>
      </c>
      <c r="D85" s="4">
        <v>95</v>
      </c>
      <c r="E85" s="4">
        <v>21</v>
      </c>
      <c r="F85" s="4">
        <v>0</v>
      </c>
      <c r="G85" s="5">
        <v>135</v>
      </c>
      <c r="H85" s="6">
        <v>2.5971600000000001E-2</v>
      </c>
    </row>
    <row r="86" spans="1:14" x14ac:dyDescent="0.2">
      <c r="A86" s="7" t="s">
        <v>20</v>
      </c>
      <c r="B86" s="4">
        <v>0</v>
      </c>
      <c r="C86" s="4">
        <v>4</v>
      </c>
      <c r="D86" s="4">
        <v>15</v>
      </c>
      <c r="E86" s="4">
        <v>3</v>
      </c>
      <c r="F86" s="4">
        <v>0</v>
      </c>
      <c r="G86" s="5">
        <v>22</v>
      </c>
      <c r="H86" s="6">
        <v>4.2322999999999996E-3</v>
      </c>
    </row>
    <row r="87" spans="1:14" x14ac:dyDescent="0.2">
      <c r="A87" s="7" t="s">
        <v>21</v>
      </c>
      <c r="B87" s="4">
        <v>15</v>
      </c>
      <c r="C87" s="4">
        <v>1067</v>
      </c>
      <c r="D87" s="4">
        <v>1582</v>
      </c>
      <c r="E87" s="4">
        <v>405</v>
      </c>
      <c r="F87" s="4">
        <v>5</v>
      </c>
      <c r="G87" s="5">
        <v>3074</v>
      </c>
      <c r="H87" s="6">
        <v>0.5913813</v>
      </c>
    </row>
    <row r="88" spans="1:14" x14ac:dyDescent="0.2">
      <c r="A88" s="7" t="s">
        <v>22</v>
      </c>
      <c r="B88" s="4">
        <v>1</v>
      </c>
      <c r="C88" s="4">
        <v>11</v>
      </c>
      <c r="D88" s="4">
        <v>1625</v>
      </c>
      <c r="E88" s="4">
        <v>106</v>
      </c>
      <c r="F88" s="4">
        <v>0</v>
      </c>
      <c r="G88" s="5">
        <v>1743</v>
      </c>
      <c r="H88" s="6">
        <v>0.33532129999999999</v>
      </c>
    </row>
    <row r="89" spans="1:14" x14ac:dyDescent="0.2">
      <c r="A89" s="8" t="s">
        <v>9</v>
      </c>
      <c r="B89" s="5">
        <v>18</v>
      </c>
      <c r="C89" s="5">
        <v>1099</v>
      </c>
      <c r="D89" s="5">
        <v>3541</v>
      </c>
      <c r="E89" s="5">
        <v>535</v>
      </c>
      <c r="F89" s="5">
        <v>5</v>
      </c>
      <c r="G89" s="5">
        <v>5198</v>
      </c>
      <c r="H89" s="6">
        <v>1</v>
      </c>
    </row>
    <row r="90" spans="1:14" x14ac:dyDescent="0.2">
      <c r="A90" s="8" t="s">
        <v>10</v>
      </c>
      <c r="B90" s="6">
        <v>3.4629000000000001E-3</v>
      </c>
      <c r="C90" s="6">
        <v>0.21142749999999999</v>
      </c>
      <c r="D90" s="6">
        <v>0.68122349999999998</v>
      </c>
      <c r="E90" s="6">
        <v>0.10292419999999999</v>
      </c>
      <c r="F90" s="6">
        <v>9.6190000000000002E-4</v>
      </c>
      <c r="G90" s="9">
        <v>1</v>
      </c>
      <c r="H90" s="6">
        <v>1</v>
      </c>
    </row>
    <row r="91" spans="1:14" ht="12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 ht="18" customHeight="1" x14ac:dyDescent="0.2">
      <c r="A92" s="24" t="s">
        <v>54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x14ac:dyDescent="0.2">
      <c r="A93" s="25" t="s">
        <v>55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 ht="12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 x14ac:dyDescent="0.2">
      <c r="B95" s="11" t="s">
        <v>3</v>
      </c>
      <c r="C95" s="11" t="s">
        <v>4</v>
      </c>
      <c r="D95" s="11" t="s">
        <v>5</v>
      </c>
      <c r="E95" s="11" t="s">
        <v>6</v>
      </c>
      <c r="F95" s="11" t="s">
        <v>7</v>
      </c>
      <c r="G95" s="11" t="s">
        <v>8</v>
      </c>
      <c r="H95" s="12" t="s">
        <v>9</v>
      </c>
      <c r="I95" s="13" t="s">
        <v>10</v>
      </c>
    </row>
    <row r="96" spans="1:14" x14ac:dyDescent="0.2">
      <c r="A96" s="11" t="s">
        <v>11</v>
      </c>
      <c r="B96" s="14">
        <v>0</v>
      </c>
      <c r="C96" s="14">
        <v>0</v>
      </c>
      <c r="D96" s="14">
        <v>10</v>
      </c>
      <c r="E96" s="14">
        <v>76</v>
      </c>
      <c r="F96" s="14">
        <v>15</v>
      </c>
      <c r="G96" s="14">
        <v>0</v>
      </c>
      <c r="H96" s="15">
        <v>101</v>
      </c>
      <c r="I96" s="16">
        <v>0.24815719999999999</v>
      </c>
    </row>
    <row r="97" spans="1:14" x14ac:dyDescent="0.2">
      <c r="A97" s="17" t="s">
        <v>12</v>
      </c>
      <c r="B97" s="14">
        <v>0</v>
      </c>
      <c r="C97" s="14">
        <v>0</v>
      </c>
      <c r="D97" s="14">
        <v>4</v>
      </c>
      <c r="E97" s="14">
        <v>9</v>
      </c>
      <c r="F97" s="14">
        <v>1</v>
      </c>
      <c r="G97" s="14">
        <v>0</v>
      </c>
      <c r="H97" s="15">
        <v>14</v>
      </c>
      <c r="I97" s="16">
        <v>3.4397999999999998E-2</v>
      </c>
    </row>
    <row r="98" spans="1:14" x14ac:dyDescent="0.2">
      <c r="A98" s="17" t="s">
        <v>13</v>
      </c>
      <c r="B98" s="14">
        <v>0</v>
      </c>
      <c r="C98" s="14">
        <v>0</v>
      </c>
      <c r="D98" s="14">
        <v>16</v>
      </c>
      <c r="E98" s="14">
        <v>119</v>
      </c>
      <c r="F98" s="14">
        <v>13</v>
      </c>
      <c r="G98" s="14">
        <v>0</v>
      </c>
      <c r="H98" s="15">
        <v>148</v>
      </c>
      <c r="I98" s="16">
        <v>0.36363630000000002</v>
      </c>
    </row>
    <row r="99" spans="1:14" x14ac:dyDescent="0.2">
      <c r="A99" s="17" t="s">
        <v>14</v>
      </c>
      <c r="B99" s="14">
        <v>0</v>
      </c>
      <c r="C99" s="14">
        <v>0</v>
      </c>
      <c r="D99" s="14">
        <v>6</v>
      </c>
      <c r="E99" s="14">
        <v>18</v>
      </c>
      <c r="F99" s="14">
        <v>1</v>
      </c>
      <c r="G99" s="14">
        <v>0</v>
      </c>
      <c r="H99" s="15">
        <v>25</v>
      </c>
      <c r="I99" s="16">
        <v>6.1425E-2</v>
      </c>
    </row>
    <row r="100" spans="1:14" x14ac:dyDescent="0.2">
      <c r="A100" s="17" t="s">
        <v>15</v>
      </c>
      <c r="B100" s="14">
        <v>0</v>
      </c>
      <c r="C100" s="14">
        <v>0</v>
      </c>
      <c r="D100" s="14">
        <v>9</v>
      </c>
      <c r="E100" s="14">
        <v>56</v>
      </c>
      <c r="F100" s="14">
        <v>7</v>
      </c>
      <c r="G100" s="14">
        <v>0</v>
      </c>
      <c r="H100" s="15">
        <v>72</v>
      </c>
      <c r="I100" s="16">
        <v>0.17690410000000001</v>
      </c>
    </row>
    <row r="101" spans="1:14" x14ac:dyDescent="0.2">
      <c r="A101" s="17" t="s">
        <v>16</v>
      </c>
      <c r="B101" s="14">
        <v>0</v>
      </c>
      <c r="C101" s="14">
        <v>0</v>
      </c>
      <c r="D101" s="14">
        <v>4</v>
      </c>
      <c r="E101" s="14">
        <v>38</v>
      </c>
      <c r="F101" s="14">
        <v>5</v>
      </c>
      <c r="G101" s="14">
        <v>0</v>
      </c>
      <c r="H101" s="15">
        <v>47</v>
      </c>
      <c r="I101" s="16">
        <v>0.1154791</v>
      </c>
    </row>
    <row r="102" spans="1:14" x14ac:dyDescent="0.2">
      <c r="A102" s="18" t="s">
        <v>9</v>
      </c>
      <c r="B102" s="15">
        <v>0</v>
      </c>
      <c r="C102" s="15">
        <v>0</v>
      </c>
      <c r="D102" s="15">
        <v>49</v>
      </c>
      <c r="E102" s="15">
        <v>316</v>
      </c>
      <c r="F102" s="15">
        <v>42</v>
      </c>
      <c r="G102" s="15">
        <v>0</v>
      </c>
      <c r="H102" s="15">
        <v>407</v>
      </c>
      <c r="I102" s="19">
        <v>0.99999970000000005</v>
      </c>
    </row>
    <row r="103" spans="1:14" x14ac:dyDescent="0.2">
      <c r="A103" s="18" t="s">
        <v>10</v>
      </c>
      <c r="B103" s="16">
        <v>0</v>
      </c>
      <c r="C103" s="16">
        <v>0</v>
      </c>
      <c r="D103" s="16">
        <v>0.120393</v>
      </c>
      <c r="E103" s="16">
        <v>0.77641269999999996</v>
      </c>
      <c r="F103" s="16">
        <v>0.10319399999999999</v>
      </c>
      <c r="G103" s="16">
        <v>0</v>
      </c>
      <c r="H103" s="20">
        <v>0.99999970000000005</v>
      </c>
      <c r="I103" s="16">
        <v>0.99999970000000005</v>
      </c>
    </row>
    <row r="104" spans="1:14" ht="12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1:14" ht="18" customHeight="1" x14ac:dyDescent="0.2">
      <c r="A105" s="24" t="s">
        <v>56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1:14" x14ac:dyDescent="0.2">
      <c r="A106" s="25" t="s">
        <v>57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ht="12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4" x14ac:dyDescent="0.2">
      <c r="B108" s="11" t="s">
        <v>3</v>
      </c>
      <c r="C108" s="11" t="s">
        <v>4</v>
      </c>
      <c r="D108" s="11" t="s">
        <v>5</v>
      </c>
      <c r="E108" s="11" t="s">
        <v>6</v>
      </c>
      <c r="F108" s="11" t="s">
        <v>7</v>
      </c>
      <c r="G108" s="11" t="s">
        <v>8</v>
      </c>
      <c r="H108" s="12" t="s">
        <v>9</v>
      </c>
      <c r="I108" s="13" t="s">
        <v>10</v>
      </c>
    </row>
    <row r="109" spans="1:14" x14ac:dyDescent="0.2">
      <c r="A109" s="11" t="s">
        <v>53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5">
        <v>0</v>
      </c>
      <c r="I109" s="16">
        <v>0</v>
      </c>
    </row>
    <row r="110" spans="1:14" x14ac:dyDescent="0.2">
      <c r="A110" s="17" t="s">
        <v>19</v>
      </c>
      <c r="B110" s="14">
        <v>0</v>
      </c>
      <c r="C110" s="14">
        <v>0</v>
      </c>
      <c r="D110" s="14">
        <v>0</v>
      </c>
      <c r="E110" s="14">
        <v>9</v>
      </c>
      <c r="F110" s="14">
        <v>0</v>
      </c>
      <c r="G110" s="14">
        <v>0</v>
      </c>
      <c r="H110" s="15">
        <v>9</v>
      </c>
      <c r="I110" s="16">
        <v>4.4999999999999998E-2</v>
      </c>
    </row>
    <row r="111" spans="1:14" x14ac:dyDescent="0.2">
      <c r="A111" s="17" t="s">
        <v>20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5">
        <v>1</v>
      </c>
      <c r="I111" s="16">
        <v>5.0000000000000001E-3</v>
      </c>
    </row>
    <row r="112" spans="1:14" x14ac:dyDescent="0.2">
      <c r="A112" s="17" t="s">
        <v>21</v>
      </c>
      <c r="B112" s="14">
        <v>0</v>
      </c>
      <c r="C112" s="14">
        <v>0</v>
      </c>
      <c r="D112" s="14">
        <v>33</v>
      </c>
      <c r="E112" s="14">
        <v>51</v>
      </c>
      <c r="F112" s="14">
        <v>15</v>
      </c>
      <c r="G112" s="14">
        <v>0</v>
      </c>
      <c r="H112" s="15">
        <v>99</v>
      </c>
      <c r="I112" s="16">
        <v>0.495</v>
      </c>
    </row>
    <row r="113" spans="1:14" x14ac:dyDescent="0.2">
      <c r="A113" s="17" t="s">
        <v>22</v>
      </c>
      <c r="B113" s="14">
        <v>0</v>
      </c>
      <c r="C113" s="14">
        <v>0</v>
      </c>
      <c r="D113" s="14">
        <v>0</v>
      </c>
      <c r="E113" s="14">
        <v>87</v>
      </c>
      <c r="F113" s="14">
        <v>4</v>
      </c>
      <c r="G113" s="14">
        <v>0</v>
      </c>
      <c r="H113" s="15">
        <v>91</v>
      </c>
      <c r="I113" s="16">
        <v>0.45500000000000002</v>
      </c>
    </row>
    <row r="114" spans="1:14" x14ac:dyDescent="0.2">
      <c r="A114" s="18" t="s">
        <v>9</v>
      </c>
      <c r="B114" s="15">
        <v>0</v>
      </c>
      <c r="C114" s="15">
        <v>0</v>
      </c>
      <c r="D114" s="15">
        <v>33</v>
      </c>
      <c r="E114" s="15">
        <v>148</v>
      </c>
      <c r="F114" s="15">
        <v>19</v>
      </c>
      <c r="G114" s="15">
        <v>0</v>
      </c>
      <c r="H114" s="15">
        <v>200</v>
      </c>
      <c r="I114" s="19">
        <v>1</v>
      </c>
    </row>
    <row r="115" spans="1:14" x14ac:dyDescent="0.2">
      <c r="A115" s="18" t="s">
        <v>10</v>
      </c>
      <c r="B115" s="21">
        <v>0</v>
      </c>
      <c r="C115" s="21">
        <v>0</v>
      </c>
      <c r="D115" s="21">
        <v>0.16500000000000001</v>
      </c>
      <c r="E115" s="21">
        <v>0.74</v>
      </c>
      <c r="F115" s="21">
        <v>9.5000000000000001E-2</v>
      </c>
      <c r="G115" s="21">
        <v>0</v>
      </c>
      <c r="H115" s="20">
        <v>1</v>
      </c>
      <c r="I115" s="21">
        <v>1</v>
      </c>
    </row>
    <row r="116" spans="1:14" ht="12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</sheetData>
  <mergeCells count="37">
    <mergeCell ref="A107:N107"/>
    <mergeCell ref="A116:N116"/>
    <mergeCell ref="A93:N93"/>
    <mergeCell ref="A94:N94"/>
    <mergeCell ref="A104:N104"/>
    <mergeCell ref="A105:N105"/>
    <mergeCell ref="A106:N106"/>
    <mergeCell ref="A80:N80"/>
    <mergeCell ref="A81:N81"/>
    <mergeCell ref="A82:N82"/>
    <mergeCell ref="A91:N91"/>
    <mergeCell ref="A92:N92"/>
    <mergeCell ref="A66:N66"/>
    <mergeCell ref="A67:N67"/>
    <mergeCell ref="A68:N68"/>
    <mergeCell ref="A69:N69"/>
    <mergeCell ref="A79:N79"/>
    <mergeCell ref="A43:N43"/>
    <mergeCell ref="A53:N53"/>
    <mergeCell ref="A54:N54"/>
    <mergeCell ref="A55:N55"/>
    <mergeCell ref="A56:N56"/>
    <mergeCell ref="A29:N29"/>
    <mergeCell ref="A30:N30"/>
    <mergeCell ref="A40:N40"/>
    <mergeCell ref="A41:N41"/>
    <mergeCell ref="A42:N42"/>
    <mergeCell ref="A17:N17"/>
    <mergeCell ref="A18:N18"/>
    <mergeCell ref="A19:N19"/>
    <mergeCell ref="A27:N27"/>
    <mergeCell ref="A28:N28"/>
    <mergeCell ref="A1:N1"/>
    <mergeCell ref="A4:N4"/>
    <mergeCell ref="A5:N5"/>
    <mergeCell ref="A6:N6"/>
    <mergeCell ref="A16:N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DA0591-E7C5-449E-B5D2-EC30C5C6E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B5B5A8-FCED-4450-9AC8-61512B6E57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330ECB-C50F-4348-930B-FF0A25ABA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Sterckx Nancy</cp:lastModifiedBy>
  <dcterms:modified xsi:type="dcterms:W3CDTF">2024-06-07T06:06:19Z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