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vlaamseoverheid.sharepoint.com/sites/Zg-vsb/Beleid/Jaarverslag/Jaarverslag 2022/"/>
    </mc:Choice>
  </mc:AlternateContent>
  <xr:revisionPtr revIDLastSave="5" documentId="8_{2010D2BB-2EF3-41F3-ABB2-2AB90505B655}" xr6:coauthVersionLast="47" xr6:coauthVersionMax="47" xr10:uidLastSave="{358C58A1-A279-4CBD-8A19-613AE52C1416}"/>
  <bookViews>
    <workbookView xWindow="-28920" yWindow="-120" windowWidth="29040" windowHeight="15840" xr2:uid="{00000000-000D-0000-FFFF-FFFF00000000}"/>
  </bookViews>
  <sheets>
    <sheet name="Jaarverslag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0" i="1" l="1"/>
  <c r="Q34" i="1"/>
  <c r="Q35" i="1"/>
  <c r="Q36" i="1"/>
  <c r="Q37" i="1"/>
  <c r="Q38" i="1"/>
  <c r="Q39" i="1"/>
  <c r="Q33" i="1"/>
</calcChain>
</file>

<file path=xl/sharedStrings.xml><?xml version="1.0" encoding="utf-8"?>
<sst xmlns="http://schemas.openxmlformats.org/spreadsheetml/2006/main" count="166" uniqueCount="60">
  <si>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2022</t>
    </r>
    <r>
      <rPr>
        <b/>
        <u/>
        <sz val="12"/>
        <color rgb="FF222222"/>
        <rFont val="Calibri"/>
        <family val="2"/>
      </rPr>
      <t xml:space="preserve"> - Zorgbudget voor mensen met een handicap</t>
    </r>
  </si>
  <si>
    <t>Aantal leden met zorgbudget handicap per bron attest</t>
  </si>
  <si>
    <t xml:space="preserve">Enkel personen met aansluiting bij een zorgkas en lopend zorgbudget handicap (en geen cumul nRTH). </t>
  </si>
  <si>
    <t>VAPH: CRZ</t>
  </si>
  <si>
    <t>VAPH: NRTH vrijwillig</t>
  </si>
  <si>
    <t>ITP</t>
  </si>
  <si>
    <t>Verhoogde kinderbijslag</t>
  </si>
  <si>
    <t>Integratie tegemoetkoming</t>
  </si>
  <si>
    <t>VAPH: PG1_PG2_2018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</si>
  <si>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</si>
  <si>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</si>
  <si>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</si>
  <si>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</si>
  <si>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</si>
  <si>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</si>
  <si>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</si>
  <si>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</si>
  <si>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personen met zorgbudget handicap zonder lidmaatschap per bron attest en aansluitplicht</t>
  </si>
  <si>
    <t>Personen hebben lopend zorgbudget handicap (en geen cumul nRTH) maar geen lidmaatschap bij zorgkas.</t>
  </si>
  <si>
    <t>Niet ingevuld</t>
  </si>
  <si>
    <t>restrictief</t>
  </si>
  <si>
    <t>verboden</t>
  </si>
  <si>
    <t>verplicht</t>
  </si>
  <si>
    <t>vrijwillig</t>
  </si>
  <si>
    <t>Aantal leden met zorgbudget handicap per leeftijdcategorie</t>
  </si>
  <si>
    <t>leeftijd: 0 - 18 jaar</t>
  </si>
  <si>
    <t>leeftijd: 19 - 25 jaar</t>
  </si>
  <si>
    <t>leeftijd: 26 - 44 jaar</t>
  </si>
  <si>
    <t>leeftijd: 45 - 64 jaar</t>
  </si>
  <si>
    <t>leeftijd: 65 - 69 jaar</t>
  </si>
  <si>
    <t>leeftijd: 70 - 74 jaar</t>
  </si>
  <si>
    <t>leeftijd: 75 - 79 jaar</t>
  </si>
  <si>
    <t>leeftijd: 80 - 84 jaar</t>
  </si>
  <si>
    <t>leeftijd: 85 - 89 jaar</t>
  </si>
  <si>
    <t>leeftijd: 90 - 94 jaar</t>
  </si>
  <si>
    <t>leeftijd: 95 - 99 jaar</t>
  </si>
  <si>
    <t>leeftijd: niet ingevuld</t>
  </si>
  <si>
    <t>Aantal leden met zorgbudget handicap per VT</t>
  </si>
  <si>
    <t xml:space="preserve">Enkel personen met aansluiting bij een zorgkas en lopend zorgbudget handicap (een geen cumul nRTH). 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</si>
  <si>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</si>
  <si>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</si>
  <si>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Niet ingevuld</t>
    </r>
  </si>
  <si>
    <t>Aantal leden met zorgbudget handicap per provincie</t>
  </si>
  <si>
    <t>Antwerpen</t>
  </si>
  <si>
    <t>Limburg</t>
  </si>
  <si>
    <t>Oost-Vlaanderen</t>
  </si>
  <si>
    <t>Vlaams-Brabant</t>
  </si>
  <si>
    <t>West-Vlaanderen</t>
  </si>
  <si>
    <t>Brussel</t>
  </si>
  <si>
    <t>Wallonië</t>
  </si>
  <si>
    <t>Buitenland</t>
  </si>
  <si>
    <t>Onbekend</t>
  </si>
  <si>
    <t>Aantal leden met cumul nRTX per bron attest</t>
  </si>
  <si>
    <t xml:space="preserve">Enkel personen met aansluiting bij een zorgkas en nRTX. </t>
  </si>
  <si>
    <t>Aantal met cumul nRTX zonder lidmaatschap per bron attest en aansluitplicht</t>
  </si>
  <si>
    <t>Personen hebben cumul nRTX maar geen lidmaatschap bij zorgkas.</t>
  </si>
  <si>
    <t>Aantal leden met cumul IT/IVT per bron attest</t>
  </si>
  <si>
    <t>Enkel personen met aansluiting bij een zorgkas en IT/IVT.</t>
  </si>
  <si>
    <t>Aantal met cumul IT/IVT zonder lidmaatschap per bron attest en aansluitplicht</t>
  </si>
  <si>
    <t>Personen hebben cumul IT/IVT maar geen lidmaatschap bij zorgkas.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</si>
</sst>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%"/>
  </numFmts>
  <fonts count="13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454545"/>
      <name val="Calibri"/>
      <family val="2"/>
    </font>
    <font>
      <sz val="8"/>
      <color rgb="FF333333"/>
      <name val="Calibri"/>
      <family val="2"/>
    </font>
    <font>
      <b/>
      <sz val="8"/>
      <color rgb="FFFFFFFF"/>
      <name val="Calibri"/>
      <family val="2"/>
    </font>
    <font>
      <sz val="8"/>
      <color rgb="FF454545"/>
      <name val="Calibri"/>
      <family val="2"/>
    </font>
    <font>
      <b/>
      <sz val="8"/>
      <color rgb="FF44444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5" fontId="7" fillId="4" borderId="4" xfId="0" applyNumberFormat="1" applyFont="1" applyFill="1" applyBorder="1" applyAlignment="1">
      <alignment horizontal="right" vertical="top"/>
    </xf>
    <xf numFmtId="164" fontId="8" fillId="4" borderId="3" xfId="0" applyNumberFormat="1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center" vertical="top"/>
    </xf>
    <xf numFmtId="3" fontId="11" fillId="0" borderId="3" xfId="0" applyNumberFormat="1" applyFont="1" applyBorder="1" applyAlignment="1">
      <alignment horizontal="right" vertical="top"/>
    </xf>
    <xf numFmtId="3" fontId="12" fillId="4" borderId="4" xfId="0" applyNumberFormat="1" applyFont="1" applyFill="1" applyBorder="1" applyAlignment="1">
      <alignment horizontal="right" vertical="top"/>
    </xf>
    <xf numFmtId="164" fontId="11" fillId="0" borderId="3" xfId="0" applyNumberFormat="1" applyFont="1" applyBorder="1" applyAlignment="1">
      <alignment horizontal="right" vertical="top"/>
    </xf>
    <xf numFmtId="0" fontId="9" fillId="2" borderId="5" xfId="0" applyFont="1" applyFill="1" applyBorder="1" applyAlignment="1">
      <alignment horizontal="left" vertical="top"/>
    </xf>
    <xf numFmtId="0" fontId="10" fillId="3" borderId="6" xfId="0" applyFont="1" applyFill="1" applyBorder="1" applyAlignment="1">
      <alignment horizontal="left" vertical="top"/>
    </xf>
    <xf numFmtId="164" fontId="12" fillId="4" borderId="4" xfId="0" applyNumberFormat="1" applyFont="1" applyFill="1" applyBorder="1" applyAlignment="1">
      <alignment horizontal="right" vertical="top"/>
    </xf>
    <xf numFmtId="165" fontId="12" fillId="4" borderId="4" xfId="0" applyNumberFormat="1" applyFont="1" applyFill="1" applyBorder="1" applyAlignment="1">
      <alignment horizontal="right" vertical="top"/>
    </xf>
    <xf numFmtId="165" fontId="11" fillId="0" borderId="3" xfId="0" applyNumberFormat="1" applyFont="1" applyBorder="1" applyAlignment="1">
      <alignment horizontal="right" vertical="top"/>
    </xf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3" fontId="0" fillId="0" borderId="0" xfId="0" applyNumberFormat="1"/>
    <xf numFmtId="10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"/>
  <sheetViews>
    <sheetView tabSelected="1" topLeftCell="A22" workbookViewId="0">
      <selection activeCell="B46" sqref="B46:F53"/>
    </sheetView>
  </sheetViews>
  <sheetFormatPr defaultRowHeight="12.75" customHeight="1" x14ac:dyDescent="0.2"/>
  <cols>
    <col min="1" max="1" width="23.85546875" bestFit="1" customWidth="1"/>
    <col min="2" max="2" width="16.28515625" bestFit="1" customWidth="1"/>
    <col min="3" max="3" width="18.7109375" bestFit="1" customWidth="1"/>
    <col min="4" max="4" width="16.28515625" bestFit="1" customWidth="1"/>
    <col min="5" max="5" width="20.140625" bestFit="1" customWidth="1"/>
    <col min="6" max="6" width="22.7109375" bestFit="1" customWidth="1"/>
    <col min="7" max="7" width="18.7109375" bestFit="1" customWidth="1"/>
    <col min="8" max="12" width="16.28515625" bestFit="1" customWidth="1"/>
    <col min="13" max="13" width="17.5703125" bestFit="1" customWidth="1"/>
    <col min="14" max="15" width="8.7109375" bestFit="1" customWidth="1"/>
    <col min="16" max="16" width="1.7109375" customWidth="1"/>
  </cols>
  <sheetData>
    <row r="1" spans="1:15" ht="19.5" customHeight="1" x14ac:dyDescent="0.2">
      <c r="A1" s="25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4" spans="1:15" ht="18" customHeight="1" x14ac:dyDescent="0.2">
      <c r="A4" s="24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x14ac:dyDescent="0.2">
      <c r="A5" s="23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2.7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x14ac:dyDescent="0.2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2" t="s">
        <v>9</v>
      </c>
      <c r="I7" s="2" t="s">
        <v>10</v>
      </c>
    </row>
    <row r="8" spans="1:15" x14ac:dyDescent="0.2">
      <c r="A8" s="3" t="s">
        <v>11</v>
      </c>
      <c r="B8" s="4">
        <v>2319</v>
      </c>
      <c r="C8" s="4">
        <v>594</v>
      </c>
      <c r="D8" s="4">
        <v>587</v>
      </c>
      <c r="E8" s="4">
        <v>2153</v>
      </c>
      <c r="F8" s="4">
        <v>583</v>
      </c>
      <c r="G8" s="4">
        <v>186</v>
      </c>
      <c r="H8" s="5">
        <v>6422</v>
      </c>
      <c r="I8" s="6">
        <v>0.41674240000000001</v>
      </c>
    </row>
    <row r="9" spans="1:15" x14ac:dyDescent="0.2">
      <c r="A9" s="7" t="s">
        <v>12</v>
      </c>
      <c r="B9" s="4">
        <v>124</v>
      </c>
      <c r="C9" s="4">
        <v>54</v>
      </c>
      <c r="D9" s="4">
        <v>64</v>
      </c>
      <c r="E9" s="4">
        <v>173</v>
      </c>
      <c r="F9" s="4">
        <v>43</v>
      </c>
      <c r="G9" s="4">
        <v>12</v>
      </c>
      <c r="H9" s="5">
        <v>470</v>
      </c>
      <c r="I9" s="6">
        <v>3.0499600000000002E-2</v>
      </c>
    </row>
    <row r="10" spans="1:15" x14ac:dyDescent="0.2">
      <c r="A10" s="7" t="s">
        <v>13</v>
      </c>
      <c r="B10" s="4">
        <v>1037</v>
      </c>
      <c r="C10" s="4">
        <v>266</v>
      </c>
      <c r="D10" s="4">
        <v>315</v>
      </c>
      <c r="E10" s="4">
        <v>2113</v>
      </c>
      <c r="F10" s="4">
        <v>535</v>
      </c>
      <c r="G10" s="4">
        <v>143</v>
      </c>
      <c r="H10" s="5">
        <v>4409</v>
      </c>
      <c r="I10" s="6">
        <v>0.28611300000000001</v>
      </c>
    </row>
    <row r="11" spans="1:15" x14ac:dyDescent="0.2">
      <c r="A11" s="7" t="s">
        <v>14</v>
      </c>
      <c r="B11" s="4">
        <v>216</v>
      </c>
      <c r="C11" s="4">
        <v>65</v>
      </c>
      <c r="D11" s="4">
        <v>61</v>
      </c>
      <c r="E11" s="4">
        <v>252</v>
      </c>
      <c r="F11" s="4">
        <v>97</v>
      </c>
      <c r="G11" s="4">
        <v>28</v>
      </c>
      <c r="H11" s="5">
        <v>719</v>
      </c>
      <c r="I11" s="6">
        <v>4.6657999999999998E-2</v>
      </c>
    </row>
    <row r="12" spans="1:15" x14ac:dyDescent="0.2">
      <c r="A12" s="7" t="s">
        <v>15</v>
      </c>
      <c r="B12" s="4">
        <v>330</v>
      </c>
      <c r="C12" s="4">
        <v>149</v>
      </c>
      <c r="D12" s="4">
        <v>181</v>
      </c>
      <c r="E12" s="4">
        <v>850</v>
      </c>
      <c r="F12" s="4">
        <v>248</v>
      </c>
      <c r="G12" s="4">
        <v>58</v>
      </c>
      <c r="H12" s="5">
        <v>1816</v>
      </c>
      <c r="I12" s="6">
        <v>0.11784550000000001</v>
      </c>
    </row>
    <row r="13" spans="1:15" x14ac:dyDescent="0.2">
      <c r="A13" s="7" t="s">
        <v>16</v>
      </c>
      <c r="B13" s="4">
        <v>322</v>
      </c>
      <c r="C13" s="4">
        <v>97</v>
      </c>
      <c r="D13" s="4">
        <v>136</v>
      </c>
      <c r="E13" s="4">
        <v>846</v>
      </c>
      <c r="F13" s="4">
        <v>145</v>
      </c>
      <c r="G13" s="4">
        <v>28</v>
      </c>
      <c r="H13" s="5">
        <v>1574</v>
      </c>
      <c r="I13" s="6">
        <v>0.10214139999999999</v>
      </c>
    </row>
    <row r="14" spans="1:15" x14ac:dyDescent="0.2">
      <c r="A14" s="8" t="s">
        <v>9</v>
      </c>
      <c r="B14" s="5">
        <v>4348</v>
      </c>
      <c r="C14" s="5">
        <v>1225</v>
      </c>
      <c r="D14" s="5">
        <v>1344</v>
      </c>
      <c r="E14" s="5">
        <v>6387</v>
      </c>
      <c r="F14" s="5">
        <v>1651</v>
      </c>
      <c r="G14" s="5">
        <v>455</v>
      </c>
      <c r="H14" s="5">
        <v>15410</v>
      </c>
      <c r="I14" s="6">
        <v>0.99999990000000005</v>
      </c>
    </row>
    <row r="15" spans="1:15" x14ac:dyDescent="0.2">
      <c r="A15" s="8" t="s">
        <v>10</v>
      </c>
      <c r="B15" s="6">
        <v>0.28215449999999997</v>
      </c>
      <c r="C15" s="6">
        <v>7.94937E-2</v>
      </c>
      <c r="D15" s="6">
        <v>8.7216000000000002E-2</v>
      </c>
      <c r="E15" s="6">
        <v>0.41447119999999998</v>
      </c>
      <c r="F15" s="6">
        <v>0.1071382</v>
      </c>
      <c r="G15" s="6">
        <v>2.9526299999999998E-2</v>
      </c>
      <c r="H15" s="9">
        <v>0.99999990000000005</v>
      </c>
      <c r="I15" s="6">
        <v>0.99999990000000005</v>
      </c>
    </row>
    <row r="16" spans="1:15" ht="12.75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ht="18" customHeight="1" x14ac:dyDescent="0.2">
      <c r="A17" s="24" t="s">
        <v>17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1:15" x14ac:dyDescent="0.2">
      <c r="A18" s="23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ht="12.75" customHeight="1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1:15" x14ac:dyDescent="0.2">
      <c r="B20" s="1" t="s">
        <v>3</v>
      </c>
      <c r="C20" s="1" t="s">
        <v>4</v>
      </c>
      <c r="D20" s="1" t="s">
        <v>5</v>
      </c>
      <c r="E20" s="1" t="s">
        <v>6</v>
      </c>
      <c r="F20" s="1" t="s">
        <v>7</v>
      </c>
      <c r="G20" s="1" t="s">
        <v>8</v>
      </c>
      <c r="H20" s="2" t="s">
        <v>9</v>
      </c>
      <c r="I20" s="2" t="s">
        <v>10</v>
      </c>
    </row>
    <row r="21" spans="1:15" x14ac:dyDescent="0.2">
      <c r="A21" s="3" t="s">
        <v>19</v>
      </c>
      <c r="B21" s="4">
        <v>0</v>
      </c>
      <c r="C21" s="4">
        <v>0</v>
      </c>
      <c r="D21" s="4">
        <v>0</v>
      </c>
      <c r="E21" s="4">
        <v>602</v>
      </c>
      <c r="F21" s="4">
        <v>0</v>
      </c>
      <c r="G21" s="4">
        <v>0</v>
      </c>
      <c r="H21" s="5">
        <v>602</v>
      </c>
      <c r="I21" s="6">
        <v>0.2304747</v>
      </c>
    </row>
    <row r="22" spans="1:15" x14ac:dyDescent="0.2">
      <c r="A22" s="7" t="s">
        <v>20</v>
      </c>
      <c r="B22" s="4">
        <v>28</v>
      </c>
      <c r="C22" s="4">
        <v>3</v>
      </c>
      <c r="D22" s="4">
        <v>23</v>
      </c>
      <c r="E22" s="4">
        <v>71</v>
      </c>
      <c r="F22" s="4">
        <v>55</v>
      </c>
      <c r="G22" s="4">
        <v>2</v>
      </c>
      <c r="H22" s="5">
        <v>182</v>
      </c>
      <c r="I22" s="6">
        <v>6.9678400000000001E-2</v>
      </c>
    </row>
    <row r="23" spans="1:15" x14ac:dyDescent="0.2">
      <c r="A23" s="7" t="s">
        <v>21</v>
      </c>
      <c r="B23" s="4">
        <v>4</v>
      </c>
      <c r="C23" s="4">
        <v>0</v>
      </c>
      <c r="D23" s="4">
        <v>5</v>
      </c>
      <c r="E23" s="4">
        <v>3</v>
      </c>
      <c r="F23" s="4">
        <v>2</v>
      </c>
      <c r="G23" s="4">
        <v>0</v>
      </c>
      <c r="H23" s="5">
        <v>14</v>
      </c>
      <c r="I23" s="6">
        <v>5.3597999999999996E-3</v>
      </c>
    </row>
    <row r="24" spans="1:15" x14ac:dyDescent="0.2">
      <c r="A24" s="7" t="s">
        <v>22</v>
      </c>
      <c r="B24" s="4">
        <v>2</v>
      </c>
      <c r="C24" s="4">
        <v>18</v>
      </c>
      <c r="D24" s="4">
        <v>152</v>
      </c>
      <c r="E24" s="4">
        <v>191</v>
      </c>
      <c r="F24" s="4">
        <v>11</v>
      </c>
      <c r="G24" s="4">
        <v>2</v>
      </c>
      <c r="H24" s="5">
        <v>376</v>
      </c>
      <c r="I24" s="6">
        <v>0.143951</v>
      </c>
    </row>
    <row r="25" spans="1:15" x14ac:dyDescent="0.2">
      <c r="A25" s="7" t="s">
        <v>23</v>
      </c>
      <c r="B25" s="4">
        <v>8</v>
      </c>
      <c r="C25" s="4">
        <v>1</v>
      </c>
      <c r="D25" s="4">
        <v>7</v>
      </c>
      <c r="E25" s="4">
        <v>1121</v>
      </c>
      <c r="F25" s="4">
        <v>301</v>
      </c>
      <c r="G25" s="4">
        <v>0</v>
      </c>
      <c r="H25" s="5">
        <v>1438</v>
      </c>
      <c r="I25" s="6">
        <v>0.55053589999999997</v>
      </c>
    </row>
    <row r="26" spans="1:15" x14ac:dyDescent="0.2">
      <c r="A26" s="8" t="s">
        <v>9</v>
      </c>
      <c r="B26" s="5">
        <v>42</v>
      </c>
      <c r="C26" s="5">
        <v>22</v>
      </c>
      <c r="D26" s="5">
        <v>187</v>
      </c>
      <c r="E26" s="5">
        <v>1988</v>
      </c>
      <c r="F26" s="5">
        <v>369</v>
      </c>
      <c r="G26" s="5">
        <v>4</v>
      </c>
      <c r="H26" s="5">
        <v>2612</v>
      </c>
      <c r="I26" s="6">
        <v>0.99999979999999999</v>
      </c>
    </row>
    <row r="27" spans="1:15" x14ac:dyDescent="0.2">
      <c r="A27" s="8" t="s">
        <v>10</v>
      </c>
      <c r="B27" s="6">
        <v>1.6079699999999999E-2</v>
      </c>
      <c r="C27" s="6">
        <v>8.4226000000000006E-3</v>
      </c>
      <c r="D27" s="6">
        <v>7.1592600000000006E-2</v>
      </c>
      <c r="E27" s="6">
        <v>0.76110239999999996</v>
      </c>
      <c r="F27" s="6">
        <v>0.14127110000000001</v>
      </c>
      <c r="G27" s="6">
        <v>1.5314E-3</v>
      </c>
      <c r="H27" s="9">
        <v>0.99999979999999999</v>
      </c>
      <c r="I27" s="6">
        <v>0.99999979999999999</v>
      </c>
    </row>
    <row r="28" spans="1:15" ht="12.75" customHeight="1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ht="18" customHeight="1" x14ac:dyDescent="0.2">
      <c r="A29" s="24" t="s">
        <v>24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 x14ac:dyDescent="0.2">
      <c r="A30" s="23" t="s">
        <v>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ht="12.75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 x14ac:dyDescent="0.2">
      <c r="B32" s="1" t="s">
        <v>25</v>
      </c>
      <c r="C32" s="1" t="s">
        <v>26</v>
      </c>
      <c r="D32" s="1" t="s">
        <v>27</v>
      </c>
      <c r="E32" s="1" t="s">
        <v>28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33</v>
      </c>
      <c r="K32" s="1" t="s">
        <v>34</v>
      </c>
      <c r="L32" s="1" t="s">
        <v>35</v>
      </c>
      <c r="M32" s="1" t="s">
        <v>36</v>
      </c>
      <c r="N32" s="2" t="s">
        <v>9</v>
      </c>
      <c r="O32" s="2" t="s">
        <v>10</v>
      </c>
    </row>
    <row r="33" spans="1:17" x14ac:dyDescent="0.2">
      <c r="A33" s="3" t="s">
        <v>11</v>
      </c>
      <c r="B33" s="4">
        <v>2632</v>
      </c>
      <c r="C33" s="4">
        <v>679</v>
      </c>
      <c r="D33" s="4">
        <v>1628</v>
      </c>
      <c r="E33" s="4">
        <v>925</v>
      </c>
      <c r="F33" s="4">
        <v>227</v>
      </c>
      <c r="G33" s="4">
        <v>181</v>
      </c>
      <c r="H33" s="4">
        <v>95</v>
      </c>
      <c r="I33" s="4">
        <v>39</v>
      </c>
      <c r="J33" s="4">
        <v>9</v>
      </c>
      <c r="K33" s="4">
        <v>1</v>
      </c>
      <c r="L33" s="4">
        <v>1</v>
      </c>
      <c r="M33" s="4">
        <v>5</v>
      </c>
      <c r="N33" s="5">
        <v>6422</v>
      </c>
      <c r="O33" s="6">
        <v>0.41674240000000001</v>
      </c>
      <c r="Q33" s="26">
        <f>F33+G33+H33+I33+J33+K33+L33+M33</f>
        <v>558</v>
      </c>
    </row>
    <row r="34" spans="1:17" x14ac:dyDescent="0.2">
      <c r="A34" s="7" t="s">
        <v>12</v>
      </c>
      <c r="B34" s="4">
        <v>235</v>
      </c>
      <c r="C34" s="4">
        <v>56</v>
      </c>
      <c r="D34" s="4">
        <v>121</v>
      </c>
      <c r="E34" s="4">
        <v>34</v>
      </c>
      <c r="F34" s="4">
        <v>11</v>
      </c>
      <c r="G34" s="4">
        <v>7</v>
      </c>
      <c r="H34" s="4">
        <v>4</v>
      </c>
      <c r="I34" s="4">
        <v>2</v>
      </c>
      <c r="J34" s="4">
        <v>0</v>
      </c>
      <c r="K34" s="4">
        <v>0</v>
      </c>
      <c r="L34" s="4">
        <v>0</v>
      </c>
      <c r="M34" s="4">
        <v>0</v>
      </c>
      <c r="N34" s="5">
        <v>470</v>
      </c>
      <c r="O34" s="6">
        <v>3.0499700000000001E-2</v>
      </c>
      <c r="Q34" s="26">
        <f t="shared" ref="Q34:Q40" si="0">F34+G34+H34+I34+J34+K34+L34+M34</f>
        <v>24</v>
      </c>
    </row>
    <row r="35" spans="1:17" x14ac:dyDescent="0.2">
      <c r="A35" s="7" t="s">
        <v>13</v>
      </c>
      <c r="B35" s="4">
        <v>2316</v>
      </c>
      <c r="C35" s="4">
        <v>518</v>
      </c>
      <c r="D35" s="4">
        <v>977</v>
      </c>
      <c r="E35" s="4">
        <v>437</v>
      </c>
      <c r="F35" s="4">
        <v>80</v>
      </c>
      <c r="G35" s="4">
        <v>53</v>
      </c>
      <c r="H35" s="4">
        <v>18</v>
      </c>
      <c r="I35" s="4">
        <v>8</v>
      </c>
      <c r="J35" s="4">
        <v>2</v>
      </c>
      <c r="K35" s="4">
        <v>0</v>
      </c>
      <c r="L35" s="4">
        <v>0</v>
      </c>
      <c r="M35" s="4">
        <v>0</v>
      </c>
      <c r="N35" s="5">
        <v>4409</v>
      </c>
      <c r="O35" s="6">
        <v>0.2861128</v>
      </c>
      <c r="Q35" s="26">
        <f t="shared" si="0"/>
        <v>161</v>
      </c>
    </row>
    <row r="36" spans="1:17" x14ac:dyDescent="0.2">
      <c r="A36" s="7" t="s">
        <v>14</v>
      </c>
      <c r="B36" s="4">
        <v>309</v>
      </c>
      <c r="C36" s="4">
        <v>91</v>
      </c>
      <c r="D36" s="4">
        <v>176</v>
      </c>
      <c r="E36" s="4">
        <v>98</v>
      </c>
      <c r="F36" s="4">
        <v>27</v>
      </c>
      <c r="G36" s="4">
        <v>12</v>
      </c>
      <c r="H36" s="4">
        <v>5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  <c r="N36" s="5">
        <v>719</v>
      </c>
      <c r="O36" s="6">
        <v>4.6658100000000001E-2</v>
      </c>
      <c r="Q36" s="26">
        <f t="shared" si="0"/>
        <v>45</v>
      </c>
    </row>
    <row r="37" spans="1:17" x14ac:dyDescent="0.2">
      <c r="A37" s="7" t="s">
        <v>15</v>
      </c>
      <c r="B37" s="4">
        <v>1007</v>
      </c>
      <c r="C37" s="4">
        <v>241</v>
      </c>
      <c r="D37" s="4">
        <v>368</v>
      </c>
      <c r="E37" s="4">
        <v>139</v>
      </c>
      <c r="F37" s="4">
        <v>23</v>
      </c>
      <c r="G37" s="4">
        <v>19</v>
      </c>
      <c r="H37" s="4">
        <v>13</v>
      </c>
      <c r="I37" s="4">
        <v>2</v>
      </c>
      <c r="J37" s="4">
        <v>1</v>
      </c>
      <c r="K37" s="4">
        <v>0</v>
      </c>
      <c r="L37" s="4">
        <v>0</v>
      </c>
      <c r="M37" s="4">
        <v>3</v>
      </c>
      <c r="N37" s="5">
        <v>1816</v>
      </c>
      <c r="O37" s="6">
        <v>0.11784559999999999</v>
      </c>
      <c r="Q37" s="26">
        <f t="shared" si="0"/>
        <v>61</v>
      </c>
    </row>
    <row r="38" spans="1:17" x14ac:dyDescent="0.2">
      <c r="A38" s="7" t="s">
        <v>16</v>
      </c>
      <c r="B38" s="4">
        <v>931</v>
      </c>
      <c r="C38" s="4">
        <v>152</v>
      </c>
      <c r="D38" s="4">
        <v>389</v>
      </c>
      <c r="E38" s="4">
        <v>83</v>
      </c>
      <c r="F38" s="4">
        <v>7</v>
      </c>
      <c r="G38" s="4">
        <v>11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1</v>
      </c>
      <c r="N38" s="5">
        <v>1574</v>
      </c>
      <c r="O38" s="6">
        <v>0.10214139999999999</v>
      </c>
      <c r="Q38" s="26">
        <f t="shared" si="0"/>
        <v>19</v>
      </c>
    </row>
    <row r="39" spans="1:17" x14ac:dyDescent="0.2">
      <c r="A39" s="8" t="s">
        <v>9</v>
      </c>
      <c r="B39" s="5">
        <v>7430</v>
      </c>
      <c r="C39" s="5">
        <v>1737</v>
      </c>
      <c r="D39" s="5">
        <v>3659</v>
      </c>
      <c r="E39" s="5">
        <v>1716</v>
      </c>
      <c r="F39" s="5">
        <v>375</v>
      </c>
      <c r="G39" s="5">
        <v>283</v>
      </c>
      <c r="H39" s="5">
        <v>135</v>
      </c>
      <c r="I39" s="5">
        <v>52</v>
      </c>
      <c r="J39" s="5">
        <v>12</v>
      </c>
      <c r="K39" s="5">
        <v>1</v>
      </c>
      <c r="L39" s="5">
        <v>1</v>
      </c>
      <c r="M39" s="5">
        <v>9</v>
      </c>
      <c r="N39" s="5">
        <v>15410</v>
      </c>
      <c r="O39" s="6">
        <v>1</v>
      </c>
      <c r="Q39" s="26">
        <f t="shared" si="0"/>
        <v>868</v>
      </c>
    </row>
    <row r="40" spans="1:17" x14ac:dyDescent="0.2">
      <c r="A40" s="8" t="s">
        <v>10</v>
      </c>
      <c r="B40" s="6">
        <v>0.48215439999999998</v>
      </c>
      <c r="C40" s="6">
        <v>0.112719</v>
      </c>
      <c r="D40" s="6">
        <v>0.23744319999999999</v>
      </c>
      <c r="E40" s="6">
        <v>0.11135630000000001</v>
      </c>
      <c r="F40" s="6">
        <v>2.43348E-2</v>
      </c>
      <c r="G40" s="6">
        <v>1.8364700000000001E-2</v>
      </c>
      <c r="H40" s="6">
        <v>8.7606000000000003E-3</v>
      </c>
      <c r="I40" s="6">
        <v>3.3744000000000001E-3</v>
      </c>
      <c r="J40" s="6">
        <v>7.7870000000000001E-4</v>
      </c>
      <c r="K40" s="6">
        <v>6.4900000000000005E-5</v>
      </c>
      <c r="L40" s="6">
        <v>6.4900000000000005E-5</v>
      </c>
      <c r="M40" s="6">
        <v>5.8410000000000005E-4</v>
      </c>
      <c r="N40" s="6">
        <v>1</v>
      </c>
      <c r="O40" s="6">
        <v>1</v>
      </c>
      <c r="Q40" s="27">
        <f t="shared" si="0"/>
        <v>5.6327099999999998E-2</v>
      </c>
    </row>
    <row r="41" spans="1:17" ht="12.75" customHeight="1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7" ht="18" customHeight="1" x14ac:dyDescent="0.2">
      <c r="A42" s="24" t="s">
        <v>37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7" x14ac:dyDescent="0.2">
      <c r="A43" s="23" t="s">
        <v>38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7" ht="12.75" customHeight="1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7" x14ac:dyDescent="0.2">
      <c r="B45" s="1" t="s">
        <v>39</v>
      </c>
      <c r="C45" s="1" t="s">
        <v>40</v>
      </c>
      <c r="D45" s="1" t="s">
        <v>41</v>
      </c>
      <c r="E45" s="2" t="s">
        <v>9</v>
      </c>
      <c r="F45" s="2" t="s">
        <v>10</v>
      </c>
    </row>
    <row r="46" spans="1:17" x14ac:dyDescent="0.2">
      <c r="A46" s="3" t="s">
        <v>11</v>
      </c>
      <c r="B46" s="4">
        <v>4591</v>
      </c>
      <c r="C46" s="4">
        <v>1826</v>
      </c>
      <c r="D46" s="4">
        <v>5</v>
      </c>
      <c r="E46" s="5">
        <v>6422</v>
      </c>
      <c r="F46" s="6">
        <v>0.41674240000000001</v>
      </c>
    </row>
    <row r="47" spans="1:17" x14ac:dyDescent="0.2">
      <c r="A47" s="7" t="s">
        <v>12</v>
      </c>
      <c r="B47" s="4">
        <v>322</v>
      </c>
      <c r="C47" s="4">
        <v>148</v>
      </c>
      <c r="D47" s="4">
        <v>0</v>
      </c>
      <c r="E47" s="5">
        <v>470</v>
      </c>
      <c r="F47" s="6">
        <v>3.0499700000000001E-2</v>
      </c>
    </row>
    <row r="48" spans="1:17" x14ac:dyDescent="0.2">
      <c r="A48" s="7" t="s">
        <v>13</v>
      </c>
      <c r="B48" s="4">
        <v>2196</v>
      </c>
      <c r="C48" s="4">
        <v>2213</v>
      </c>
      <c r="D48" s="4">
        <v>0</v>
      </c>
      <c r="E48" s="5">
        <v>4409</v>
      </c>
      <c r="F48" s="6">
        <v>0.2861129</v>
      </c>
    </row>
    <row r="49" spans="1:15" x14ac:dyDescent="0.2">
      <c r="A49" s="7" t="s">
        <v>14</v>
      </c>
      <c r="B49" s="4">
        <v>265</v>
      </c>
      <c r="C49" s="4">
        <v>454</v>
      </c>
      <c r="D49" s="4">
        <v>0</v>
      </c>
      <c r="E49" s="5">
        <v>719</v>
      </c>
      <c r="F49" s="6">
        <v>4.6657999999999998E-2</v>
      </c>
    </row>
    <row r="50" spans="1:15" x14ac:dyDescent="0.2">
      <c r="A50" s="7" t="s">
        <v>15</v>
      </c>
      <c r="B50" s="4">
        <v>1227</v>
      </c>
      <c r="C50" s="4">
        <v>586</v>
      </c>
      <c r="D50" s="4">
        <v>3</v>
      </c>
      <c r="E50" s="5">
        <v>1816</v>
      </c>
      <c r="F50" s="6">
        <v>0.11784559999999999</v>
      </c>
    </row>
    <row r="51" spans="1:15" x14ac:dyDescent="0.2">
      <c r="A51" s="7" t="s">
        <v>16</v>
      </c>
      <c r="B51" s="4">
        <v>339</v>
      </c>
      <c r="C51" s="4">
        <v>1234</v>
      </c>
      <c r="D51" s="4">
        <v>1</v>
      </c>
      <c r="E51" s="5">
        <v>1574</v>
      </c>
      <c r="F51" s="6">
        <v>0.1021415</v>
      </c>
    </row>
    <row r="52" spans="1:15" x14ac:dyDescent="0.2">
      <c r="A52" s="8" t="s">
        <v>9</v>
      </c>
      <c r="B52" s="5">
        <v>8940</v>
      </c>
      <c r="C52" s="5">
        <v>6461</v>
      </c>
      <c r="D52" s="5">
        <v>9</v>
      </c>
      <c r="E52" s="5">
        <v>15410</v>
      </c>
      <c r="F52" s="6">
        <v>1.0000001000000001</v>
      </c>
    </row>
    <row r="53" spans="1:15" x14ac:dyDescent="0.2">
      <c r="A53" s="8" t="s">
        <v>10</v>
      </c>
      <c r="B53" s="6">
        <v>0.58014270000000001</v>
      </c>
      <c r="C53" s="6">
        <v>0.41927330000000002</v>
      </c>
      <c r="D53" s="6">
        <v>5.8410000000000005E-4</v>
      </c>
      <c r="E53" s="6">
        <v>1.0000001000000001</v>
      </c>
      <c r="F53" s="6">
        <v>1.0000001000000001</v>
      </c>
    </row>
    <row r="54" spans="1:15" ht="12.75" customHeight="1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</row>
    <row r="55" spans="1:15" ht="18" customHeight="1" x14ac:dyDescent="0.2">
      <c r="A55" s="24" t="s">
        <v>42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</row>
    <row r="56" spans="1:15" x14ac:dyDescent="0.2">
      <c r="A56" s="23" t="s">
        <v>38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</row>
    <row r="57" spans="1:15" ht="12.75" customHeight="1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</row>
    <row r="58" spans="1:15" x14ac:dyDescent="0.2">
      <c r="B58" s="1" t="s">
        <v>43</v>
      </c>
      <c r="C58" s="1" t="s">
        <v>44</v>
      </c>
      <c r="D58" s="1" t="s">
        <v>45</v>
      </c>
      <c r="E58" s="1" t="s">
        <v>46</v>
      </c>
      <c r="F58" s="1" t="s">
        <v>47</v>
      </c>
      <c r="G58" s="1" t="s">
        <v>48</v>
      </c>
      <c r="H58" s="1" t="s">
        <v>49</v>
      </c>
      <c r="I58" s="1" t="s">
        <v>50</v>
      </c>
      <c r="J58" s="1" t="s">
        <v>51</v>
      </c>
      <c r="K58" s="2" t="s">
        <v>9</v>
      </c>
      <c r="L58" s="2" t="s">
        <v>10</v>
      </c>
    </row>
    <row r="59" spans="1:15" x14ac:dyDescent="0.2">
      <c r="A59" s="3" t="s">
        <v>11</v>
      </c>
      <c r="B59" s="4">
        <v>1823</v>
      </c>
      <c r="C59" s="4">
        <v>695</v>
      </c>
      <c r="D59" s="4">
        <v>1541</v>
      </c>
      <c r="E59" s="4">
        <v>658</v>
      </c>
      <c r="F59" s="4">
        <v>1660</v>
      </c>
      <c r="G59" s="4">
        <v>37</v>
      </c>
      <c r="H59" s="4">
        <v>0</v>
      </c>
      <c r="I59" s="4">
        <v>3</v>
      </c>
      <c r="J59" s="4">
        <v>5</v>
      </c>
      <c r="K59" s="5">
        <v>6422</v>
      </c>
      <c r="L59" s="10">
        <v>0.41674240000000001</v>
      </c>
    </row>
    <row r="60" spans="1:15" x14ac:dyDescent="0.2">
      <c r="A60" s="7" t="s">
        <v>12</v>
      </c>
      <c r="B60" s="4">
        <v>164</v>
      </c>
      <c r="C60" s="4">
        <v>23</v>
      </c>
      <c r="D60" s="4">
        <v>109</v>
      </c>
      <c r="E60" s="4">
        <v>52</v>
      </c>
      <c r="F60" s="4">
        <v>106</v>
      </c>
      <c r="G60" s="4">
        <v>16</v>
      </c>
      <c r="H60" s="4">
        <v>0</v>
      </c>
      <c r="I60" s="4">
        <v>0</v>
      </c>
      <c r="J60" s="4">
        <v>0</v>
      </c>
      <c r="K60" s="5">
        <v>470</v>
      </c>
      <c r="L60" s="10">
        <v>3.0499600000000002E-2</v>
      </c>
    </row>
    <row r="61" spans="1:15" x14ac:dyDescent="0.2">
      <c r="A61" s="7" t="s">
        <v>13</v>
      </c>
      <c r="B61" s="4">
        <v>1244</v>
      </c>
      <c r="C61" s="4">
        <v>639</v>
      </c>
      <c r="D61" s="4">
        <v>691</v>
      </c>
      <c r="E61" s="4">
        <v>400</v>
      </c>
      <c r="F61" s="4">
        <v>571</v>
      </c>
      <c r="G61" s="4">
        <v>855</v>
      </c>
      <c r="H61" s="4">
        <v>2</v>
      </c>
      <c r="I61" s="4">
        <v>7</v>
      </c>
      <c r="J61" s="4">
        <v>0</v>
      </c>
      <c r="K61" s="5">
        <v>4409</v>
      </c>
      <c r="L61" s="10">
        <v>0.28611310000000001</v>
      </c>
    </row>
    <row r="62" spans="1:15" x14ac:dyDescent="0.2">
      <c r="A62" s="7" t="s">
        <v>14</v>
      </c>
      <c r="B62" s="4">
        <v>104</v>
      </c>
      <c r="C62" s="4">
        <v>58</v>
      </c>
      <c r="D62" s="4">
        <v>267</v>
      </c>
      <c r="E62" s="4">
        <v>106</v>
      </c>
      <c r="F62" s="4">
        <v>105</v>
      </c>
      <c r="G62" s="4">
        <v>78</v>
      </c>
      <c r="H62" s="4">
        <v>0</v>
      </c>
      <c r="I62" s="4">
        <v>1</v>
      </c>
      <c r="J62" s="4">
        <v>0</v>
      </c>
      <c r="K62" s="5">
        <v>719</v>
      </c>
      <c r="L62" s="10">
        <v>4.6658100000000001E-2</v>
      </c>
    </row>
    <row r="63" spans="1:15" x14ac:dyDescent="0.2">
      <c r="A63" s="7" t="s">
        <v>15</v>
      </c>
      <c r="B63" s="4">
        <v>544</v>
      </c>
      <c r="C63" s="4">
        <v>51</v>
      </c>
      <c r="D63" s="4">
        <v>335</v>
      </c>
      <c r="E63" s="4">
        <v>257</v>
      </c>
      <c r="F63" s="4">
        <v>254</v>
      </c>
      <c r="G63" s="4">
        <v>367</v>
      </c>
      <c r="H63" s="4">
        <v>0</v>
      </c>
      <c r="I63" s="4">
        <v>5</v>
      </c>
      <c r="J63" s="4">
        <v>3</v>
      </c>
      <c r="K63" s="5">
        <v>1816</v>
      </c>
      <c r="L63" s="10">
        <v>0.11784559999999999</v>
      </c>
    </row>
    <row r="64" spans="1:15" x14ac:dyDescent="0.2">
      <c r="A64" s="7" t="s">
        <v>16</v>
      </c>
      <c r="B64" s="4">
        <v>356</v>
      </c>
      <c r="C64" s="4">
        <v>80</v>
      </c>
      <c r="D64" s="4">
        <v>332</v>
      </c>
      <c r="E64" s="4">
        <v>307</v>
      </c>
      <c r="F64" s="4">
        <v>198</v>
      </c>
      <c r="G64" s="4">
        <v>298</v>
      </c>
      <c r="H64" s="4">
        <v>0</v>
      </c>
      <c r="I64" s="4">
        <v>0</v>
      </c>
      <c r="J64" s="4">
        <v>3</v>
      </c>
      <c r="K64" s="5">
        <v>1574</v>
      </c>
      <c r="L64" s="10">
        <v>0.1021415</v>
      </c>
    </row>
    <row r="65" spans="1:15" x14ac:dyDescent="0.2">
      <c r="A65" s="8" t="s">
        <v>9</v>
      </c>
      <c r="B65" s="5">
        <v>4235</v>
      </c>
      <c r="C65" s="5">
        <v>1546</v>
      </c>
      <c r="D65" s="5">
        <v>3275</v>
      </c>
      <c r="E65" s="5">
        <v>1780</v>
      </c>
      <c r="F65" s="5">
        <v>2894</v>
      </c>
      <c r="G65" s="5">
        <v>1651</v>
      </c>
      <c r="H65" s="5">
        <v>2</v>
      </c>
      <c r="I65" s="5">
        <v>16</v>
      </c>
      <c r="J65" s="5">
        <v>11</v>
      </c>
      <c r="K65" s="5">
        <v>15410</v>
      </c>
      <c r="L65" s="6">
        <v>1.0000003</v>
      </c>
    </row>
    <row r="66" spans="1:15" x14ac:dyDescent="0.2">
      <c r="A66" s="8" t="s">
        <v>10</v>
      </c>
      <c r="B66" s="10">
        <v>0.2748216</v>
      </c>
      <c r="C66" s="10">
        <v>0.10032439999999999</v>
      </c>
      <c r="D66" s="10">
        <v>0.2125243</v>
      </c>
      <c r="E66" s="10">
        <v>0.1155094</v>
      </c>
      <c r="F66" s="10">
        <v>0.1878003</v>
      </c>
      <c r="G66" s="10">
        <v>0.1071382</v>
      </c>
      <c r="H66" s="10">
        <v>1.2980000000000001E-4</v>
      </c>
      <c r="I66" s="10">
        <v>1.0384000000000001E-3</v>
      </c>
      <c r="J66" s="10">
        <v>7.1389999999999995E-4</v>
      </c>
      <c r="K66" s="6">
        <v>1.0000003</v>
      </c>
      <c r="L66" s="10">
        <v>1.0000003</v>
      </c>
    </row>
    <row r="67" spans="1:15" ht="12.75" customHeight="1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15" ht="18" customHeight="1" x14ac:dyDescent="0.2">
      <c r="A68" s="24" t="s">
        <v>52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</row>
    <row r="69" spans="1:15" x14ac:dyDescent="0.2">
      <c r="A69" s="23" t="s">
        <v>53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</row>
    <row r="70" spans="1:15" ht="12.75" customHeight="1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2">
      <c r="B71" s="1" t="s">
        <v>3</v>
      </c>
      <c r="C71" s="1" t="s">
        <v>4</v>
      </c>
      <c r="D71" s="1" t="s">
        <v>5</v>
      </c>
      <c r="E71" s="1" t="s">
        <v>6</v>
      </c>
      <c r="F71" s="1" t="s">
        <v>7</v>
      </c>
      <c r="G71" s="1" t="s">
        <v>8</v>
      </c>
      <c r="H71" s="2" t="s">
        <v>9</v>
      </c>
      <c r="I71" s="2" t="s">
        <v>10</v>
      </c>
    </row>
    <row r="72" spans="1:15" x14ac:dyDescent="0.2">
      <c r="A72" s="3" t="s">
        <v>11</v>
      </c>
      <c r="B72" s="4">
        <v>590</v>
      </c>
      <c r="C72" s="4">
        <v>239</v>
      </c>
      <c r="D72" s="4">
        <v>650</v>
      </c>
      <c r="E72" s="4">
        <v>1486</v>
      </c>
      <c r="F72" s="4">
        <v>1843</v>
      </c>
      <c r="G72" s="4">
        <v>192</v>
      </c>
      <c r="H72" s="5">
        <v>5000</v>
      </c>
      <c r="I72" s="6">
        <v>0.50347399999999998</v>
      </c>
    </row>
    <row r="73" spans="1:15" x14ac:dyDescent="0.2">
      <c r="A73" s="7" t="s">
        <v>12</v>
      </c>
      <c r="B73" s="4">
        <v>23</v>
      </c>
      <c r="C73" s="4">
        <v>9</v>
      </c>
      <c r="D73" s="4">
        <v>45</v>
      </c>
      <c r="E73" s="4">
        <v>99</v>
      </c>
      <c r="F73" s="4">
        <v>128</v>
      </c>
      <c r="G73" s="4">
        <v>7</v>
      </c>
      <c r="H73" s="5">
        <v>311</v>
      </c>
      <c r="I73" s="6">
        <v>3.1316200000000002E-2</v>
      </c>
    </row>
    <row r="74" spans="1:15" x14ac:dyDescent="0.2">
      <c r="A74" s="7" t="s">
        <v>13</v>
      </c>
      <c r="B74" s="4">
        <v>207</v>
      </c>
      <c r="C74" s="4">
        <v>77</v>
      </c>
      <c r="D74" s="4">
        <v>397</v>
      </c>
      <c r="E74" s="4">
        <v>997</v>
      </c>
      <c r="F74" s="4">
        <v>865</v>
      </c>
      <c r="G74" s="4">
        <v>80</v>
      </c>
      <c r="H74" s="5">
        <v>2623</v>
      </c>
      <c r="I74" s="6">
        <v>0.26412239999999998</v>
      </c>
    </row>
    <row r="75" spans="1:15" x14ac:dyDescent="0.2">
      <c r="A75" s="7" t="s">
        <v>14</v>
      </c>
      <c r="B75" s="4">
        <v>40</v>
      </c>
      <c r="C75" s="4">
        <v>20</v>
      </c>
      <c r="D75" s="4">
        <v>45</v>
      </c>
      <c r="E75" s="4">
        <v>121</v>
      </c>
      <c r="F75" s="4">
        <v>158</v>
      </c>
      <c r="G75" s="4">
        <v>25</v>
      </c>
      <c r="H75" s="5">
        <v>409</v>
      </c>
      <c r="I75" s="6">
        <v>4.11843E-2</v>
      </c>
    </row>
    <row r="76" spans="1:15" x14ac:dyDescent="0.2">
      <c r="A76" s="7" t="s">
        <v>15</v>
      </c>
      <c r="B76" s="4">
        <v>83</v>
      </c>
      <c r="C76" s="4">
        <v>40</v>
      </c>
      <c r="D76" s="4">
        <v>149</v>
      </c>
      <c r="E76" s="4">
        <v>389</v>
      </c>
      <c r="F76" s="4">
        <v>349</v>
      </c>
      <c r="G76" s="4">
        <v>31</v>
      </c>
      <c r="H76" s="5">
        <v>1041</v>
      </c>
      <c r="I76" s="6">
        <v>0.10482329999999999</v>
      </c>
    </row>
    <row r="77" spans="1:15" x14ac:dyDescent="0.2">
      <c r="A77" s="7" t="s">
        <v>16</v>
      </c>
      <c r="B77" s="4">
        <v>65</v>
      </c>
      <c r="C77" s="4">
        <v>19</v>
      </c>
      <c r="D77" s="4">
        <v>62</v>
      </c>
      <c r="E77" s="4">
        <v>203</v>
      </c>
      <c r="F77" s="4">
        <v>175</v>
      </c>
      <c r="G77" s="4">
        <v>23</v>
      </c>
      <c r="H77" s="5">
        <v>547</v>
      </c>
      <c r="I77" s="6">
        <v>5.50801E-2</v>
      </c>
    </row>
    <row r="78" spans="1:15" x14ac:dyDescent="0.2">
      <c r="A78" s="8" t="s">
        <v>9</v>
      </c>
      <c r="B78" s="5">
        <v>1008</v>
      </c>
      <c r="C78" s="5">
        <v>404</v>
      </c>
      <c r="D78" s="5">
        <v>1348</v>
      </c>
      <c r="E78" s="5">
        <v>3295</v>
      </c>
      <c r="F78" s="5">
        <v>3518</v>
      </c>
      <c r="G78" s="5">
        <v>358</v>
      </c>
      <c r="H78" s="5">
        <v>9931</v>
      </c>
      <c r="I78" s="6">
        <v>1.0000003</v>
      </c>
    </row>
    <row r="79" spans="1:15" x14ac:dyDescent="0.2">
      <c r="A79" s="8" t="s">
        <v>10</v>
      </c>
      <c r="B79" s="6">
        <v>0.1015004</v>
      </c>
      <c r="C79" s="6">
        <v>4.0680800000000003E-2</v>
      </c>
      <c r="D79" s="6">
        <v>0.13573660000000001</v>
      </c>
      <c r="E79" s="6">
        <v>0.33178940000000001</v>
      </c>
      <c r="F79" s="6">
        <v>0.35424430000000001</v>
      </c>
      <c r="G79" s="6">
        <v>3.6048799999999999E-2</v>
      </c>
      <c r="H79" s="9">
        <v>1.0000003</v>
      </c>
      <c r="I79" s="6">
        <v>1.0000003</v>
      </c>
    </row>
    <row r="80" spans="1:15" ht="12.75" customHeight="1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</row>
    <row r="81" spans="1:15" ht="18" customHeight="1" x14ac:dyDescent="0.2">
      <c r="A81" s="24" t="s">
        <v>54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</row>
    <row r="82" spans="1:15" x14ac:dyDescent="0.2">
      <c r="A82" s="23" t="s">
        <v>55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</row>
    <row r="83" spans="1:15" ht="12.75" customHeight="1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</row>
    <row r="84" spans="1:15" x14ac:dyDescent="0.2">
      <c r="B84" s="1" t="s">
        <v>3</v>
      </c>
      <c r="C84" s="1" t="s">
        <v>4</v>
      </c>
      <c r="D84" s="1" t="s">
        <v>5</v>
      </c>
      <c r="E84" s="1" t="s">
        <v>6</v>
      </c>
      <c r="F84" s="1" t="s">
        <v>7</v>
      </c>
      <c r="G84" s="1" t="s">
        <v>8</v>
      </c>
      <c r="H84" s="2" t="s">
        <v>9</v>
      </c>
      <c r="I84" s="2" t="s">
        <v>10</v>
      </c>
    </row>
    <row r="85" spans="1:15" x14ac:dyDescent="0.2">
      <c r="A85" s="3" t="s">
        <v>19</v>
      </c>
      <c r="B85" s="4">
        <v>0</v>
      </c>
      <c r="C85" s="4">
        <v>0</v>
      </c>
      <c r="D85" s="4">
        <v>0</v>
      </c>
      <c r="E85" s="4">
        <v>112</v>
      </c>
      <c r="F85" s="4">
        <v>0</v>
      </c>
      <c r="G85" s="4">
        <v>0</v>
      </c>
      <c r="H85" s="5">
        <v>112</v>
      </c>
      <c r="I85" s="6">
        <v>4.2280100000000001E-2</v>
      </c>
    </row>
    <row r="86" spans="1:15" x14ac:dyDescent="0.2">
      <c r="A86" s="7" t="s">
        <v>20</v>
      </c>
      <c r="B86" s="4">
        <v>0</v>
      </c>
      <c r="C86" s="4">
        <v>2</v>
      </c>
      <c r="D86" s="4">
        <v>1</v>
      </c>
      <c r="E86" s="4">
        <v>23</v>
      </c>
      <c r="F86" s="4">
        <v>6</v>
      </c>
      <c r="G86" s="4">
        <v>0</v>
      </c>
      <c r="H86" s="5">
        <v>32</v>
      </c>
      <c r="I86" s="6">
        <v>1.208E-2</v>
      </c>
    </row>
    <row r="87" spans="1:15" x14ac:dyDescent="0.2">
      <c r="A87" s="7" t="s">
        <v>21</v>
      </c>
      <c r="B87" s="4">
        <v>0</v>
      </c>
      <c r="C87" s="4">
        <v>0</v>
      </c>
      <c r="D87" s="4">
        <v>0</v>
      </c>
      <c r="E87" s="4">
        <v>3</v>
      </c>
      <c r="F87" s="4">
        <v>0</v>
      </c>
      <c r="G87" s="4">
        <v>0</v>
      </c>
      <c r="H87" s="5">
        <v>3</v>
      </c>
      <c r="I87" s="6">
        <v>1.1325E-3</v>
      </c>
    </row>
    <row r="88" spans="1:15" x14ac:dyDescent="0.2">
      <c r="A88" s="7" t="s">
        <v>22</v>
      </c>
      <c r="B88" s="4">
        <v>1</v>
      </c>
      <c r="C88" s="4">
        <v>18</v>
      </c>
      <c r="D88" s="4">
        <v>642</v>
      </c>
      <c r="E88" s="4">
        <v>1114</v>
      </c>
      <c r="F88" s="4">
        <v>353</v>
      </c>
      <c r="G88" s="4">
        <v>6</v>
      </c>
      <c r="H88" s="5">
        <v>2134</v>
      </c>
      <c r="I88" s="6">
        <v>0.80558700000000005</v>
      </c>
    </row>
    <row r="89" spans="1:15" x14ac:dyDescent="0.2">
      <c r="A89" s="7" t="s">
        <v>23</v>
      </c>
      <c r="B89" s="4">
        <v>0</v>
      </c>
      <c r="C89" s="4">
        <v>0</v>
      </c>
      <c r="D89" s="4">
        <v>3</v>
      </c>
      <c r="E89" s="4">
        <v>280</v>
      </c>
      <c r="F89" s="4">
        <v>85</v>
      </c>
      <c r="G89" s="4">
        <v>0</v>
      </c>
      <c r="H89" s="5">
        <v>368</v>
      </c>
      <c r="I89" s="6">
        <v>0.1389204</v>
      </c>
    </row>
    <row r="90" spans="1:15" x14ac:dyDescent="0.2">
      <c r="A90" s="8" t="s">
        <v>9</v>
      </c>
      <c r="B90" s="5">
        <v>1</v>
      </c>
      <c r="C90" s="5">
        <v>20</v>
      </c>
      <c r="D90" s="5">
        <v>646</v>
      </c>
      <c r="E90" s="5">
        <v>1532</v>
      </c>
      <c r="F90" s="5">
        <v>444</v>
      </c>
      <c r="G90" s="5">
        <v>6</v>
      </c>
      <c r="H90" s="5">
        <v>2649</v>
      </c>
      <c r="I90" s="6">
        <v>1</v>
      </c>
    </row>
    <row r="91" spans="1:15" x14ac:dyDescent="0.2">
      <c r="A91" s="8" t="s">
        <v>10</v>
      </c>
      <c r="B91" s="6">
        <v>3.7750000000000001E-4</v>
      </c>
      <c r="C91" s="6">
        <v>7.5500000000000003E-3</v>
      </c>
      <c r="D91" s="6">
        <v>0.24386559999999999</v>
      </c>
      <c r="E91" s="6">
        <v>0.5783315</v>
      </c>
      <c r="F91" s="6">
        <v>0.16761039999999999</v>
      </c>
      <c r="G91" s="6">
        <v>2.2650000000000001E-3</v>
      </c>
      <c r="H91" s="9">
        <v>1</v>
      </c>
      <c r="I91" s="6">
        <v>1</v>
      </c>
    </row>
    <row r="92" spans="1:15" ht="12.75" customHeight="1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</row>
    <row r="93" spans="1:15" ht="18" customHeight="1" x14ac:dyDescent="0.2">
      <c r="A93" s="24" t="s">
        <v>56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</row>
    <row r="94" spans="1:15" x14ac:dyDescent="0.2">
      <c r="A94" s="23" t="s">
        <v>57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</row>
    <row r="95" spans="1:15" ht="12.75" customHeight="1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</row>
    <row r="96" spans="1:15" x14ac:dyDescent="0.2">
      <c r="B96" s="11" t="s">
        <v>3</v>
      </c>
      <c r="C96" s="11" t="s">
        <v>4</v>
      </c>
      <c r="D96" s="11" t="s">
        <v>5</v>
      </c>
      <c r="E96" s="11" t="s">
        <v>6</v>
      </c>
      <c r="F96" s="11" t="s">
        <v>7</v>
      </c>
      <c r="G96" s="11" t="s">
        <v>8</v>
      </c>
      <c r="H96" s="12" t="s">
        <v>9</v>
      </c>
      <c r="I96" s="13" t="s">
        <v>10</v>
      </c>
    </row>
    <row r="97" spans="1:15" x14ac:dyDescent="0.2">
      <c r="A97" s="11" t="s">
        <v>11</v>
      </c>
      <c r="B97" s="14">
        <v>0</v>
      </c>
      <c r="C97" s="14">
        <v>0</v>
      </c>
      <c r="D97" s="14">
        <v>51</v>
      </c>
      <c r="E97" s="14">
        <v>152</v>
      </c>
      <c r="F97" s="14">
        <v>16</v>
      </c>
      <c r="G97" s="14">
        <v>0</v>
      </c>
      <c r="H97" s="15">
        <v>219</v>
      </c>
      <c r="I97" s="16">
        <v>0.34542580000000001</v>
      </c>
    </row>
    <row r="98" spans="1:15" x14ac:dyDescent="0.2">
      <c r="A98" s="17" t="s">
        <v>12</v>
      </c>
      <c r="B98" s="14">
        <v>0</v>
      </c>
      <c r="C98" s="14">
        <v>0</v>
      </c>
      <c r="D98" s="14">
        <v>2</v>
      </c>
      <c r="E98" s="14">
        <v>20</v>
      </c>
      <c r="F98" s="14">
        <v>1</v>
      </c>
      <c r="G98" s="14">
        <v>0</v>
      </c>
      <c r="H98" s="15">
        <v>23</v>
      </c>
      <c r="I98" s="16">
        <v>3.62776E-2</v>
      </c>
    </row>
    <row r="99" spans="1:15" x14ac:dyDescent="0.2">
      <c r="A99" s="17" t="s">
        <v>13</v>
      </c>
      <c r="B99" s="14">
        <v>0</v>
      </c>
      <c r="C99" s="14">
        <v>0</v>
      </c>
      <c r="D99" s="14">
        <v>35</v>
      </c>
      <c r="E99" s="14">
        <v>156</v>
      </c>
      <c r="F99" s="14">
        <v>16</v>
      </c>
      <c r="G99" s="14">
        <v>0</v>
      </c>
      <c r="H99" s="15">
        <v>207</v>
      </c>
      <c r="I99" s="16">
        <v>0.32649840000000002</v>
      </c>
    </row>
    <row r="100" spans="1:15" x14ac:dyDescent="0.2">
      <c r="A100" s="17" t="s">
        <v>14</v>
      </c>
      <c r="B100" s="14">
        <v>0</v>
      </c>
      <c r="C100" s="14">
        <v>0</v>
      </c>
      <c r="D100" s="14">
        <v>8</v>
      </c>
      <c r="E100" s="14">
        <v>29</v>
      </c>
      <c r="F100" s="14">
        <v>1</v>
      </c>
      <c r="G100" s="14">
        <v>0</v>
      </c>
      <c r="H100" s="15">
        <v>38</v>
      </c>
      <c r="I100" s="16">
        <v>5.9936900000000001E-2</v>
      </c>
    </row>
    <row r="101" spans="1:15" x14ac:dyDescent="0.2">
      <c r="A101" s="17" t="s">
        <v>15</v>
      </c>
      <c r="B101" s="14">
        <v>0</v>
      </c>
      <c r="C101" s="14">
        <v>0</v>
      </c>
      <c r="D101" s="14">
        <v>10</v>
      </c>
      <c r="E101" s="14">
        <v>67</v>
      </c>
      <c r="F101" s="14">
        <v>4</v>
      </c>
      <c r="G101" s="14">
        <v>0</v>
      </c>
      <c r="H101" s="15">
        <v>81</v>
      </c>
      <c r="I101" s="16">
        <v>0.12776019999999999</v>
      </c>
    </row>
    <row r="102" spans="1:15" x14ac:dyDescent="0.2">
      <c r="A102" s="17" t="s">
        <v>16</v>
      </c>
      <c r="B102" s="14">
        <v>0</v>
      </c>
      <c r="C102" s="14">
        <v>0</v>
      </c>
      <c r="D102" s="14">
        <v>8</v>
      </c>
      <c r="E102" s="14">
        <v>52</v>
      </c>
      <c r="F102" s="14">
        <v>6</v>
      </c>
      <c r="G102" s="14">
        <v>0</v>
      </c>
      <c r="H102" s="15">
        <v>66</v>
      </c>
      <c r="I102" s="16">
        <v>0.1041009</v>
      </c>
    </row>
    <row r="103" spans="1:15" x14ac:dyDescent="0.2">
      <c r="A103" s="18" t="s">
        <v>9</v>
      </c>
      <c r="B103" s="15">
        <v>0</v>
      </c>
      <c r="C103" s="15">
        <v>0</v>
      </c>
      <c r="D103" s="15">
        <v>114</v>
      </c>
      <c r="E103" s="15">
        <v>476</v>
      </c>
      <c r="F103" s="15">
        <v>44</v>
      </c>
      <c r="G103" s="15">
        <v>0</v>
      </c>
      <c r="H103" s="15">
        <v>634</v>
      </c>
      <c r="I103" s="19">
        <v>0.99999979999999999</v>
      </c>
    </row>
    <row r="104" spans="1:15" x14ac:dyDescent="0.2">
      <c r="A104" s="18" t="s">
        <v>10</v>
      </c>
      <c r="B104" s="16">
        <v>0</v>
      </c>
      <c r="C104" s="16">
        <v>0</v>
      </c>
      <c r="D104" s="16">
        <v>0.17981069999999999</v>
      </c>
      <c r="E104" s="16">
        <v>0.75078849999999997</v>
      </c>
      <c r="F104" s="16">
        <v>6.9400600000000007E-2</v>
      </c>
      <c r="G104" s="16">
        <v>0</v>
      </c>
      <c r="H104" s="20">
        <v>0.99999979999999999</v>
      </c>
      <c r="I104" s="16">
        <v>0.99999979999999999</v>
      </c>
    </row>
    <row r="105" spans="1:15" ht="12.75" customHeight="1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</row>
    <row r="106" spans="1:15" ht="18" customHeight="1" x14ac:dyDescent="0.2">
      <c r="A106" s="24" t="s">
        <v>58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2">
      <c r="A107" s="23" t="s">
        <v>59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ht="12.75" customHeight="1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2">
      <c r="B109" s="11" t="s">
        <v>3</v>
      </c>
      <c r="C109" s="11" t="s">
        <v>4</v>
      </c>
      <c r="D109" s="11" t="s">
        <v>5</v>
      </c>
      <c r="E109" s="11" t="s">
        <v>6</v>
      </c>
      <c r="F109" s="11" t="s">
        <v>7</v>
      </c>
      <c r="G109" s="11" t="s">
        <v>8</v>
      </c>
      <c r="H109" s="12" t="s">
        <v>9</v>
      </c>
      <c r="I109" s="13" t="s">
        <v>10</v>
      </c>
    </row>
    <row r="110" spans="1:15" x14ac:dyDescent="0.2">
      <c r="A110" s="11" t="s">
        <v>19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5">
        <v>0</v>
      </c>
      <c r="I110" s="16">
        <v>0</v>
      </c>
    </row>
    <row r="111" spans="1:15" x14ac:dyDescent="0.2">
      <c r="A111" s="17" t="s">
        <v>20</v>
      </c>
      <c r="B111" s="14">
        <v>0</v>
      </c>
      <c r="C111" s="14">
        <v>0</v>
      </c>
      <c r="D111" s="14">
        <v>0</v>
      </c>
      <c r="E111" s="14">
        <v>16</v>
      </c>
      <c r="F111" s="14">
        <v>0</v>
      </c>
      <c r="G111" s="14">
        <v>0</v>
      </c>
      <c r="H111" s="15">
        <v>16</v>
      </c>
      <c r="I111" s="16">
        <v>8.3333299999999999E-2</v>
      </c>
    </row>
    <row r="112" spans="1:15" x14ac:dyDescent="0.2">
      <c r="A112" s="17" t="s">
        <v>21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5">
        <v>0</v>
      </c>
      <c r="I112" s="16">
        <v>0</v>
      </c>
    </row>
    <row r="113" spans="1:15" x14ac:dyDescent="0.2">
      <c r="A113" s="17" t="s">
        <v>22</v>
      </c>
      <c r="B113" s="14">
        <v>0</v>
      </c>
      <c r="C113" s="14">
        <v>0</v>
      </c>
      <c r="D113" s="14">
        <v>11</v>
      </c>
      <c r="E113" s="14">
        <v>53</v>
      </c>
      <c r="F113" s="14">
        <v>28</v>
      </c>
      <c r="G113" s="14">
        <v>0</v>
      </c>
      <c r="H113" s="15">
        <v>92</v>
      </c>
      <c r="I113" s="16">
        <v>0.4791667</v>
      </c>
    </row>
    <row r="114" spans="1:15" x14ac:dyDescent="0.2">
      <c r="A114" s="17" t="s">
        <v>23</v>
      </c>
      <c r="B114" s="14">
        <v>0</v>
      </c>
      <c r="C114" s="14">
        <v>0</v>
      </c>
      <c r="D114" s="14">
        <v>0</v>
      </c>
      <c r="E114" s="14">
        <v>78</v>
      </c>
      <c r="F114" s="14">
        <v>6</v>
      </c>
      <c r="G114" s="14">
        <v>0</v>
      </c>
      <c r="H114" s="15">
        <v>84</v>
      </c>
      <c r="I114" s="16">
        <v>0.4375</v>
      </c>
    </row>
    <row r="115" spans="1:15" x14ac:dyDescent="0.2">
      <c r="A115" s="18" t="s">
        <v>9</v>
      </c>
      <c r="B115" s="15">
        <v>0</v>
      </c>
      <c r="C115" s="15">
        <v>0</v>
      </c>
      <c r="D115" s="15">
        <v>11</v>
      </c>
      <c r="E115" s="15">
        <v>147</v>
      </c>
      <c r="F115" s="15">
        <v>34</v>
      </c>
      <c r="G115" s="15">
        <v>0</v>
      </c>
      <c r="H115" s="15">
        <v>192</v>
      </c>
      <c r="I115" s="19">
        <v>1</v>
      </c>
    </row>
    <row r="116" spans="1:15" x14ac:dyDescent="0.2">
      <c r="A116" s="18" t="s">
        <v>10</v>
      </c>
      <c r="B116" s="21">
        <v>0</v>
      </c>
      <c r="C116" s="21">
        <v>0</v>
      </c>
      <c r="D116" s="21">
        <v>5.7291700000000001E-2</v>
      </c>
      <c r="E116" s="21">
        <v>0.765625</v>
      </c>
      <c r="F116" s="21">
        <v>0.1770833</v>
      </c>
      <c r="G116" s="21">
        <v>0</v>
      </c>
      <c r="H116" s="20">
        <v>1</v>
      </c>
      <c r="I116" s="21">
        <v>1</v>
      </c>
    </row>
    <row r="117" spans="1:15" ht="12.75" customHeight="1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</row>
  </sheetData>
  <mergeCells count="37">
    <mergeCell ref="A1:O1"/>
    <mergeCell ref="A4:O4"/>
    <mergeCell ref="A5:O5"/>
    <mergeCell ref="A6:O6"/>
    <mergeCell ref="A16:O16"/>
    <mergeCell ref="A17:O17"/>
    <mergeCell ref="A18:O18"/>
    <mergeCell ref="A19:O19"/>
    <mergeCell ref="A28:O28"/>
    <mergeCell ref="A29:O29"/>
    <mergeCell ref="A30:O30"/>
    <mergeCell ref="A31:O31"/>
    <mergeCell ref="A41:O41"/>
    <mergeCell ref="A42:O42"/>
    <mergeCell ref="A43:O43"/>
    <mergeCell ref="A44:O44"/>
    <mergeCell ref="A54:O54"/>
    <mergeCell ref="A55:O55"/>
    <mergeCell ref="A56:O56"/>
    <mergeCell ref="A57:O57"/>
    <mergeCell ref="A67:O67"/>
    <mergeCell ref="A68:O68"/>
    <mergeCell ref="A69:O69"/>
    <mergeCell ref="A70:O70"/>
    <mergeCell ref="A80:O80"/>
    <mergeCell ref="A81:O81"/>
    <mergeCell ref="A82:O82"/>
    <mergeCell ref="A83:O83"/>
    <mergeCell ref="A92:O92"/>
    <mergeCell ref="A93:O93"/>
    <mergeCell ref="A108:O108"/>
    <mergeCell ref="A117:O117"/>
    <mergeCell ref="A94:O94"/>
    <mergeCell ref="A95:O95"/>
    <mergeCell ref="A105:O105"/>
    <mergeCell ref="A106:O106"/>
    <mergeCell ref="A107:O10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4" ma:contentTypeDescription="Een nieuw document maken." ma:contentTypeScope="" ma:versionID="c599184d330283eddcc233a2c2df8eca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f07dc0b342b98543a7daa4a01396bcbd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7D6CA6-B8C0-4BEC-86F2-BA07201F06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F6F48D-5C2F-4F13-ABE0-8B6845729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FFFE43-9984-4A74-9A56-9A79C1F00A5C}">
  <ds:schemaRefs>
    <ds:schemaRef ds:uri="http://purl.org/dc/elements/1.1/"/>
    <ds:schemaRef ds:uri="f84df657-13e5-4ac6-a109-a74a11d2d2fe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74699124-d8d6-494e-b6ce-a4d5be02ae5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Spiegeleer, Kristof</dc:creator>
  <cp:lastModifiedBy>Sterckx Nancy</cp:lastModifiedBy>
  <dcterms:created xsi:type="dcterms:W3CDTF">2023-06-13T12:56:03Z</dcterms:created>
  <dcterms:modified xsi:type="dcterms:W3CDTF">2023-06-22T02:55:05Z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